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orovoj\Desktop\žádost 9\9.8\"/>
    </mc:Choice>
  </mc:AlternateContent>
  <bookViews>
    <workbookView xWindow="0" yWindow="0" windowWidth="12390" windowHeight="9330" activeTab="6"/>
  </bookViews>
  <sheets>
    <sheet name="2017" sheetId="3" r:id="rId1"/>
    <sheet name="2018" sheetId="2" r:id="rId2"/>
    <sheet name="2019" sheetId="1" r:id="rId3"/>
    <sheet name="2020" sheetId="4" r:id="rId4"/>
    <sheet name="2021" sheetId="5" r:id="rId5"/>
    <sheet name="2022" sheetId="6" r:id="rId6"/>
    <sheet name="Poradní sbor" sheetId="7" r:id="rId7"/>
  </sheets>
  <definedNames>
    <definedName name="_xlnm._FilterDatabase" localSheetId="0" hidden="1">'2017'!$A$2:$E$14</definedName>
    <definedName name="_xlnm._FilterDatabase" localSheetId="2" hidden="1">'2019'!$A$1:$E$33</definedName>
    <definedName name="_xlnm._FilterDatabase" localSheetId="3" hidden="1">'2020'!$A$2:$E$36</definedName>
    <definedName name="_xlnm._FilterDatabase" localSheetId="4" hidden="1">'2021'!$A$2:$F$28</definedName>
    <definedName name="_xlnm._FilterDatabase" localSheetId="5" hidden="1">'2022'!$A$36:$I$42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7" l="1"/>
  <c r="C32" i="7"/>
  <c r="C24" i="7"/>
  <c r="C19" i="7"/>
  <c r="C12" i="7"/>
  <c r="C6" i="7"/>
  <c r="E45" i="6" l="1"/>
  <c r="D33" i="6"/>
  <c r="D24" i="6"/>
  <c r="D60" i="5" l="1"/>
  <c r="D43" i="5"/>
  <c r="D28" i="5"/>
  <c r="D36" i="4"/>
  <c r="D31" i="3" l="1"/>
  <c r="D22" i="3"/>
</calcChain>
</file>

<file path=xl/sharedStrings.xml><?xml version="1.0" encoding="utf-8"?>
<sst xmlns="http://schemas.openxmlformats.org/spreadsheetml/2006/main" count="1352" uniqueCount="451">
  <si>
    <t>5.2.</t>
  </si>
  <si>
    <t>FP 390015</t>
  </si>
  <si>
    <t>Fiskus s.r.o.</t>
  </si>
  <si>
    <t>služby účto, mzdy, SW leden 2019</t>
  </si>
  <si>
    <t>13.2.</t>
  </si>
  <si>
    <t>FP 390017</t>
  </si>
  <si>
    <t>AK Žánová a Kunert</t>
  </si>
  <si>
    <t>právní služby leden 2019</t>
  </si>
  <si>
    <t>14.2.</t>
  </si>
  <si>
    <t>FP 390018</t>
  </si>
  <si>
    <t>AK Karo a Lašmanský</t>
  </si>
  <si>
    <t>7.3.</t>
  </si>
  <si>
    <t>FP 390035</t>
  </si>
  <si>
    <t>Fiskus CZ s.r.o.</t>
  </si>
  <si>
    <t>služby účto, mzdy únor 2019</t>
  </si>
  <si>
    <t>13.3.</t>
  </si>
  <si>
    <t>FP 390038</t>
  </si>
  <si>
    <t>právní služby únor 2019</t>
  </si>
  <si>
    <t>3.4.</t>
  </si>
  <si>
    <t>FP 390049</t>
  </si>
  <si>
    <t>služby účto 03/2019</t>
  </si>
  <si>
    <t>9.4.</t>
  </si>
  <si>
    <t>FP 390054</t>
  </si>
  <si>
    <t>právní služby 03/2019</t>
  </si>
  <si>
    <t>6.5.</t>
  </si>
  <si>
    <t>FP 390068</t>
  </si>
  <si>
    <t>účetní služby duben 2019</t>
  </si>
  <si>
    <t>16.5.</t>
  </si>
  <si>
    <t>FP 390077</t>
  </si>
  <si>
    <t>právní služby 04/2019</t>
  </si>
  <si>
    <t>6.6.</t>
  </si>
  <si>
    <t>FP 390082</t>
  </si>
  <si>
    <t>služby účto 05/2019</t>
  </si>
  <si>
    <t>FP 390084</t>
  </si>
  <si>
    <t>právní služby 05/2019</t>
  </si>
  <si>
    <t>2.7.</t>
  </si>
  <si>
    <t>FP 390094</t>
  </si>
  <si>
    <t>účto 06/2019</t>
  </si>
  <si>
    <t>8.7.</t>
  </si>
  <si>
    <t>FP 390095</t>
  </si>
  <si>
    <t>AK Karo, Lašmanský</t>
  </si>
  <si>
    <t>právní služby restaurace 04-05/2019</t>
  </si>
  <si>
    <t>10.7.</t>
  </si>
  <si>
    <t>FP 390100</t>
  </si>
  <si>
    <t>právní služby červen 2016</t>
  </si>
  <si>
    <t>11.7.</t>
  </si>
  <si>
    <t>FP 390104</t>
  </si>
  <si>
    <t>právní služby 06/2019</t>
  </si>
  <si>
    <t>12.8.</t>
  </si>
  <si>
    <t>FP 390115</t>
  </si>
  <si>
    <t>právní služby 07/2017</t>
  </si>
  <si>
    <t>FP 390116</t>
  </si>
  <si>
    <t>účto služby 07/2019</t>
  </si>
  <si>
    <t>13.8.</t>
  </si>
  <si>
    <t>FP 390119</t>
  </si>
  <si>
    <t>právní služby 07/2019</t>
  </si>
  <si>
    <t>3.9.</t>
  </si>
  <si>
    <t>FP 390133</t>
  </si>
  <si>
    <t>účto služby 08/2019</t>
  </si>
  <si>
    <t>16.9.</t>
  </si>
  <si>
    <t>FP 390139</t>
  </si>
  <si>
    <t>právní služby 08/2019</t>
  </si>
  <si>
    <t>17.9.</t>
  </si>
  <si>
    <t>FP 390142</t>
  </si>
  <si>
    <t>služby ZŘ na Koncesi restaurace</t>
  </si>
  <si>
    <t>7.10.</t>
  </si>
  <si>
    <t>FP 390145</t>
  </si>
  <si>
    <t>účto 09/2019</t>
  </si>
  <si>
    <t>FP 390148</t>
  </si>
  <si>
    <t>právní služby 09/2019</t>
  </si>
  <si>
    <t>21.10.</t>
  </si>
  <si>
    <t>FP 390161</t>
  </si>
  <si>
    <t>právní služby Koncese 09/2019</t>
  </si>
  <si>
    <t>11.11.</t>
  </si>
  <si>
    <t>FP 390182</t>
  </si>
  <si>
    <t>účto  10/2019</t>
  </si>
  <si>
    <t>18.11.</t>
  </si>
  <si>
    <t>FP 390188</t>
  </si>
  <si>
    <t>práv.služby 10/2019</t>
  </si>
  <si>
    <t>FP 390189</t>
  </si>
  <si>
    <t>5.12.</t>
  </si>
  <si>
    <t>FP 390200</t>
  </si>
  <si>
    <t>Fiskus. CZ</t>
  </si>
  <si>
    <t>služby 11/2019</t>
  </si>
  <si>
    <t>9.12.</t>
  </si>
  <si>
    <t>FP 390201</t>
  </si>
  <si>
    <t>FP 390202</t>
  </si>
  <si>
    <t>služby 12/2019 + závěrka 2019</t>
  </si>
  <si>
    <t>16.12.</t>
  </si>
  <si>
    <t>FP 390208</t>
  </si>
  <si>
    <t>13.1.</t>
  </si>
  <si>
    <t>FP 390225</t>
  </si>
  <si>
    <t>právní služby 12/2019</t>
  </si>
  <si>
    <t>z toho:</t>
  </si>
  <si>
    <t>FP380002</t>
  </si>
  <si>
    <t>právní služby 12/2017</t>
  </si>
  <si>
    <t>7.2.</t>
  </si>
  <si>
    <t>FP380013</t>
  </si>
  <si>
    <t>právní služby 01/2018</t>
  </si>
  <si>
    <t>FP380014</t>
  </si>
  <si>
    <t>FP380015</t>
  </si>
  <si>
    <t>FISKUS CZ s.r.o.</t>
  </si>
  <si>
    <t>účto 01/2018</t>
  </si>
  <si>
    <t>5.3.</t>
  </si>
  <si>
    <t>FP380026</t>
  </si>
  <si>
    <t>účto 02/2018</t>
  </si>
  <si>
    <t>FP380027</t>
  </si>
  <si>
    <t>právní služby 02/2018</t>
  </si>
  <si>
    <t>5.4.</t>
  </si>
  <si>
    <t>FP380041</t>
  </si>
  <si>
    <t>účto 03/2018</t>
  </si>
  <si>
    <t>11.4.</t>
  </si>
  <si>
    <t>FP380044</t>
  </si>
  <si>
    <t>právní služby 03/2018</t>
  </si>
  <si>
    <t>16.4.</t>
  </si>
  <si>
    <t>FP380049</t>
  </si>
  <si>
    <t>právní služby Realizátor pavilonu</t>
  </si>
  <si>
    <t>9.5.</t>
  </si>
  <si>
    <t>FP380056</t>
  </si>
  <si>
    <t>účto duben 2018</t>
  </si>
  <si>
    <t>FP380058</t>
  </si>
  <si>
    <t>10.5.</t>
  </si>
  <si>
    <t>FP380059</t>
  </si>
  <si>
    <t>právní služby VZ pavilon</t>
  </si>
  <si>
    <t>5.6.</t>
  </si>
  <si>
    <t>FP380073</t>
  </si>
  <si>
    <t>právní služby 05/2018</t>
  </si>
  <si>
    <t>12.6.</t>
  </si>
  <si>
    <t>FP380081</t>
  </si>
  <si>
    <t>účto 05/2018</t>
  </si>
  <si>
    <t>FP380082</t>
  </si>
  <si>
    <t>právní služby pavilon</t>
  </si>
  <si>
    <t>13.6.</t>
  </si>
  <si>
    <t>FP380083</t>
  </si>
  <si>
    <t>Brock a Fox Consulting</t>
  </si>
  <si>
    <t>služby pavilon (bezpečnostní audit)</t>
  </si>
  <si>
    <t>FP380084</t>
  </si>
  <si>
    <t>služby pavilon (výběrová komise)</t>
  </si>
  <si>
    <t>9.7.</t>
  </si>
  <si>
    <t>FP380100</t>
  </si>
  <si>
    <t>právní služby pavilon 06/2018</t>
  </si>
  <si>
    <t>16.7.</t>
  </si>
  <si>
    <t>FP380102</t>
  </si>
  <si>
    <t>účto 06/2018</t>
  </si>
  <si>
    <t>FP380103</t>
  </si>
  <si>
    <t>6.8.</t>
  </si>
  <si>
    <t>FP380110</t>
  </si>
  <si>
    <t>právní služby - koncese restaurace</t>
  </si>
  <si>
    <t>FP380113</t>
  </si>
  <si>
    <t>účto 07/2018</t>
  </si>
  <si>
    <t>14.8.</t>
  </si>
  <si>
    <t>FP380116</t>
  </si>
  <si>
    <t>7.9.</t>
  </si>
  <si>
    <t>FP380125</t>
  </si>
  <si>
    <t>právní služby srpen 2018</t>
  </si>
  <si>
    <t>FP380127</t>
  </si>
  <si>
    <t>účto 08/2018</t>
  </si>
  <si>
    <t>19.9.</t>
  </si>
  <si>
    <t>FP380128</t>
  </si>
  <si>
    <t>právní služby 08/2018</t>
  </si>
  <si>
    <t>2.10.</t>
  </si>
  <si>
    <t>FP380136</t>
  </si>
  <si>
    <t>účto 09/2018</t>
  </si>
  <si>
    <t>3.10.</t>
  </si>
  <si>
    <t>FP380139</t>
  </si>
  <si>
    <t>právní služby 09/2018</t>
  </si>
  <si>
    <t>8.10.</t>
  </si>
  <si>
    <t>FP380142</t>
  </si>
  <si>
    <t>služby září 2019</t>
  </si>
  <si>
    <t>6.11.</t>
  </si>
  <si>
    <t>FP380159</t>
  </si>
  <si>
    <t>právní služby 10/2018</t>
  </si>
  <si>
    <t>FP380161</t>
  </si>
  <si>
    <t>služby 10/2018</t>
  </si>
  <si>
    <t>13.11.</t>
  </si>
  <si>
    <t>FP380164</t>
  </si>
  <si>
    <t>4.12.</t>
  </si>
  <si>
    <t>FP380180</t>
  </si>
  <si>
    <t>účto 11/2018</t>
  </si>
  <si>
    <t>FP380181</t>
  </si>
  <si>
    <t>účto 12/2018</t>
  </si>
  <si>
    <t>10.12.</t>
  </si>
  <si>
    <t>FP380184</t>
  </si>
  <si>
    <t>právní služby 11/2018</t>
  </si>
  <si>
    <t>13.12.</t>
  </si>
  <si>
    <t>FP380191</t>
  </si>
  <si>
    <t>závěrka 2018</t>
  </si>
  <si>
    <t>17.12.</t>
  </si>
  <si>
    <t>FP380193</t>
  </si>
  <si>
    <t>právní služby restaurace</t>
  </si>
  <si>
    <t>FP390002</t>
  </si>
  <si>
    <t>právní služby 12/2018</t>
  </si>
  <si>
    <t>FP390005</t>
  </si>
  <si>
    <t>370001-7</t>
  </si>
  <si>
    <t>Fiskus</t>
  </si>
  <si>
    <t>účto leden až červenec ČC á 13 310,- Kč</t>
  </si>
  <si>
    <t>11.9.</t>
  </si>
  <si>
    <t>účto</t>
  </si>
  <si>
    <t>18.9.</t>
  </si>
  <si>
    <t>PMAdvisory</t>
  </si>
  <si>
    <t>právní služby</t>
  </si>
  <si>
    <t>4. 10.</t>
  </si>
  <si>
    <t xml:space="preserve">FISKUS </t>
  </si>
  <si>
    <t>účetnictví, Wakintra</t>
  </si>
  <si>
    <t>9.10.</t>
  </si>
  <si>
    <t>AK Žánová-Kunert s.r.o.</t>
  </si>
  <si>
    <t>mzdové a účetní služby</t>
  </si>
  <si>
    <t>20.11.</t>
  </si>
  <si>
    <t>právní služby 11/2017</t>
  </si>
  <si>
    <t>18.12.</t>
  </si>
  <si>
    <t>účetní služby 11/2017</t>
  </si>
  <si>
    <t>30.12.</t>
  </si>
  <si>
    <t>účto 12/2017</t>
  </si>
  <si>
    <t>10.1.</t>
  </si>
  <si>
    <t>účetní závěrka 2017</t>
  </si>
  <si>
    <t>FP3200017</t>
  </si>
  <si>
    <t>FISKUS CZ</t>
  </si>
  <si>
    <t>účto leden 2020</t>
  </si>
  <si>
    <t>10.2.</t>
  </si>
  <si>
    <t>FP3200019</t>
  </si>
  <si>
    <t xml:space="preserve">služby VZ Národní den </t>
  </si>
  <si>
    <t>12.2.</t>
  </si>
  <si>
    <t>FP3200021</t>
  </si>
  <si>
    <t>právní služby ND + MCI</t>
  </si>
  <si>
    <t>9.3.</t>
  </si>
  <si>
    <t>FP3200036</t>
  </si>
  <si>
    <t>služby únor 2020</t>
  </si>
  <si>
    <t>11.3.</t>
  </si>
  <si>
    <t>FP3200038</t>
  </si>
  <si>
    <t>15.3.</t>
  </si>
  <si>
    <t>FP3200039</t>
  </si>
  <si>
    <t>právní služby ND</t>
  </si>
  <si>
    <t>FP3200051</t>
  </si>
  <si>
    <t>služby březen 2020</t>
  </si>
  <si>
    <t>7.4.</t>
  </si>
  <si>
    <t>FP3200053</t>
  </si>
  <si>
    <t>FP3200059</t>
  </si>
  <si>
    <t>právní služby 03/2020</t>
  </si>
  <si>
    <t>11.5.</t>
  </si>
  <si>
    <t>FP3200066</t>
  </si>
  <si>
    <t>12.5.</t>
  </si>
  <si>
    <t>FP3200068</t>
  </si>
  <si>
    <t xml:space="preserve">služby 04/2020 </t>
  </si>
  <si>
    <t>15.5.</t>
  </si>
  <si>
    <t>FP3200071</t>
  </si>
  <si>
    <t>služby 04/2020</t>
  </si>
  <si>
    <t>4.6.</t>
  </si>
  <si>
    <t>FP3200084</t>
  </si>
  <si>
    <t>služby účto 05/2020</t>
  </si>
  <si>
    <t>9.6.</t>
  </si>
  <si>
    <t>FP3200088</t>
  </si>
  <si>
    <t>právní služby 05/2020</t>
  </si>
  <si>
    <t>30.6.</t>
  </si>
  <si>
    <t>FP3200095</t>
  </si>
  <si>
    <t>služby účto 06/2020</t>
  </si>
  <si>
    <t>4.7.</t>
  </si>
  <si>
    <t>FP3200101</t>
  </si>
  <si>
    <t>právní služby 06/2020</t>
  </si>
  <si>
    <t>15.7.</t>
  </si>
  <si>
    <t>FP3200104</t>
  </si>
  <si>
    <t>FP3200115</t>
  </si>
  <si>
    <t>účto služby 07/2020</t>
  </si>
  <si>
    <t>FP3200116</t>
  </si>
  <si>
    <t>právní služby 07/2020</t>
  </si>
  <si>
    <t>11.8.</t>
  </si>
  <si>
    <t>FP3200117</t>
  </si>
  <si>
    <t>2.9.</t>
  </si>
  <si>
    <t>FP3200127</t>
  </si>
  <si>
    <t>účto služby 08/2020</t>
  </si>
  <si>
    <t>8.9.</t>
  </si>
  <si>
    <t>FP3200135</t>
  </si>
  <si>
    <t>právní služby 08/2020</t>
  </si>
  <si>
    <t>15.9.</t>
  </si>
  <si>
    <t>FP3200138</t>
  </si>
  <si>
    <t>FP3200148</t>
  </si>
  <si>
    <t>účto služby 09/2020</t>
  </si>
  <si>
    <t>FP3200153</t>
  </si>
  <si>
    <t>právní služby 09/2020</t>
  </si>
  <si>
    <t>13.10.</t>
  </si>
  <si>
    <t>FP3200155</t>
  </si>
  <si>
    <t>3.11.</t>
  </si>
  <si>
    <t>FP3200167</t>
  </si>
  <si>
    <t>účto služby 10/2020</t>
  </si>
  <si>
    <t>FP3200171</t>
  </si>
  <si>
    <t>právní služby 10/2020</t>
  </si>
  <si>
    <t>3.12.</t>
  </si>
  <si>
    <t>FP3200191</t>
  </si>
  <si>
    <t>služby účto 11/2020</t>
  </si>
  <si>
    <t>FP3200192</t>
  </si>
  <si>
    <t>závěrka 2020</t>
  </si>
  <si>
    <t>FP3200193</t>
  </si>
  <si>
    <t>služby účto 12/2020</t>
  </si>
  <si>
    <t>7.12.</t>
  </si>
  <si>
    <t>FP3200197</t>
  </si>
  <si>
    <t>právní služby 11/2020 PICO</t>
  </si>
  <si>
    <t>FP3200198</t>
  </si>
  <si>
    <t>právní služby 11/2020 (vč.MCI)</t>
  </si>
  <si>
    <t>7.1.</t>
  </si>
  <si>
    <t>FP3210005</t>
  </si>
  <si>
    <t>právní služby 12/2020</t>
  </si>
  <si>
    <t>1.2.</t>
  </si>
  <si>
    <t>FP3210016</t>
  </si>
  <si>
    <t>účto 01/2021</t>
  </si>
  <si>
    <t>FP3210023</t>
  </si>
  <si>
    <t>právní služby 01/2021</t>
  </si>
  <si>
    <t>26.2.</t>
  </si>
  <si>
    <t>FP3210038</t>
  </si>
  <si>
    <t>doplatek služby účto  leden 2021</t>
  </si>
  <si>
    <t>FP3210039</t>
  </si>
  <si>
    <t>služby účto 02/2021</t>
  </si>
  <si>
    <t>4.3.</t>
  </si>
  <si>
    <t>FP3210047</t>
  </si>
  <si>
    <t>Karolas Legal s.r.o.</t>
  </si>
  <si>
    <t>právní služby 01-02/2021 ND</t>
  </si>
  <si>
    <t>8.3.</t>
  </si>
  <si>
    <t>FP3210049</t>
  </si>
  <si>
    <t>právní služby únor 2021</t>
  </si>
  <si>
    <t>1.4.</t>
  </si>
  <si>
    <t>FP3210060</t>
  </si>
  <si>
    <t>služby účto 03/2021</t>
  </si>
  <si>
    <t>12.4.</t>
  </si>
  <si>
    <t>FP3210067</t>
  </si>
  <si>
    <t>právní služby 03/2021</t>
  </si>
  <si>
    <t>5.5.</t>
  </si>
  <si>
    <t>FP3210092</t>
  </si>
  <si>
    <t>právní služby 04/2021</t>
  </si>
  <si>
    <t>8.5.</t>
  </si>
  <si>
    <t>FP3210098</t>
  </si>
  <si>
    <t>Fiskus CZ</t>
  </si>
  <si>
    <t>účto 04/2021</t>
  </si>
  <si>
    <t>FP3210121</t>
  </si>
  <si>
    <t>služby 05/2021</t>
  </si>
  <si>
    <t>23.6.</t>
  </si>
  <si>
    <t>FP3210126</t>
  </si>
  <si>
    <t>právní služby 05/2021</t>
  </si>
  <si>
    <t>29.6.</t>
  </si>
  <si>
    <t>FP3210130</t>
  </si>
  <si>
    <t>účto 06/2021</t>
  </si>
  <si>
    <t>FP3210139</t>
  </si>
  <si>
    <t>právní služby 06/2021</t>
  </si>
  <si>
    <t>17.8.</t>
  </si>
  <si>
    <t>FP3210156</t>
  </si>
  <si>
    <t>služby 07/2021</t>
  </si>
  <si>
    <t>FP3210157</t>
  </si>
  <si>
    <t>10.9.</t>
  </si>
  <si>
    <t>FP3210184</t>
  </si>
  <si>
    <t>služby 08/2021</t>
  </si>
  <si>
    <t>22.9.</t>
  </si>
  <si>
    <t>FP3210194</t>
  </si>
  <si>
    <t>právní služby 09/2021</t>
  </si>
  <si>
    <t>6.10.</t>
  </si>
  <si>
    <t>FP3210213</t>
  </si>
  <si>
    <t>služby 09/2021</t>
  </si>
  <si>
    <t>12.10.</t>
  </si>
  <si>
    <t>FP3210220</t>
  </si>
  <si>
    <t>FP3210234</t>
  </si>
  <si>
    <t>účto služby 10/2021</t>
  </si>
  <si>
    <t>9.11.</t>
  </si>
  <si>
    <t>FP3210248</t>
  </si>
  <si>
    <t>služby 10/22</t>
  </si>
  <si>
    <t>FP3210274</t>
  </si>
  <si>
    <t>účto 11/21</t>
  </si>
  <si>
    <t>FP3210275</t>
  </si>
  <si>
    <t>účto 12/21</t>
  </si>
  <si>
    <t>FP3210276</t>
  </si>
  <si>
    <t>závěrka 2021</t>
  </si>
  <si>
    <t>FP3210279</t>
  </si>
  <si>
    <t>právní služby 11/2021</t>
  </si>
  <si>
    <t>FP3220009</t>
  </si>
  <si>
    <t>služby 12/2021</t>
  </si>
  <si>
    <t>15.2.</t>
  </si>
  <si>
    <t>FP3220036</t>
  </si>
  <si>
    <t>právní služby 01/2022</t>
  </si>
  <si>
    <t>3.3.</t>
  </si>
  <si>
    <t>FP3220043</t>
  </si>
  <si>
    <t>účto služby 01/2022</t>
  </si>
  <si>
    <t>FP3220044</t>
  </si>
  <si>
    <t>účto služby 02/2022</t>
  </si>
  <si>
    <t>FP3220054</t>
  </si>
  <si>
    <t>právní služby 02/2022</t>
  </si>
  <si>
    <t>6.4.</t>
  </si>
  <si>
    <t>FP3220067</t>
  </si>
  <si>
    <t>služby 03/2022</t>
  </si>
  <si>
    <t>13.4.</t>
  </si>
  <si>
    <t>FP3220096</t>
  </si>
  <si>
    <t>právní služby 03/2022</t>
  </si>
  <si>
    <t>FP3220114</t>
  </si>
  <si>
    <t>služby účto 04/2022</t>
  </si>
  <si>
    <t>19.5.</t>
  </si>
  <si>
    <t>FP3220120</t>
  </si>
  <si>
    <t>právní služby 04/2022</t>
  </si>
  <si>
    <t>19.11.</t>
  </si>
  <si>
    <t>FPZ720060</t>
  </si>
  <si>
    <t>HADEF and Partners</t>
  </si>
  <si>
    <t>AED</t>
  </si>
  <si>
    <t>právní analýza Dubaj (spor MCI)</t>
  </si>
  <si>
    <t>FPZ721114</t>
  </si>
  <si>
    <t>M.B.C. Management Dubai</t>
  </si>
  <si>
    <t>služby účto Dubai 12/2021 vs 3196</t>
  </si>
  <si>
    <t>FPZ721128</t>
  </si>
  <si>
    <t>služby účto Dubai 11/2021 vs 3081</t>
  </si>
  <si>
    <t>27.12.</t>
  </si>
  <si>
    <t>FPZ721131</t>
  </si>
  <si>
    <t>služby účto pavilon 10/2021</t>
  </si>
  <si>
    <t>FPZ722008</t>
  </si>
  <si>
    <t>MBG Dubai</t>
  </si>
  <si>
    <t>účto Dubaj 01/2022</t>
  </si>
  <si>
    <t>3.2.</t>
  </si>
  <si>
    <t>FPZ722015</t>
  </si>
  <si>
    <t>M.B.Cmanagement</t>
  </si>
  <si>
    <t>účto Dubaj 02/2022</t>
  </si>
  <si>
    <t>9.2.</t>
  </si>
  <si>
    <t>FPZ722022</t>
  </si>
  <si>
    <t>HADEF</t>
  </si>
  <si>
    <t>právní služby 2021</t>
  </si>
  <si>
    <t>FPZ722024</t>
  </si>
  <si>
    <t>účetní služby Dubaj 03/2022</t>
  </si>
  <si>
    <t>23.3.</t>
  </si>
  <si>
    <t>FPZ722045</t>
  </si>
  <si>
    <t>HADEF Dubai</t>
  </si>
  <si>
    <t>FPZ722056</t>
  </si>
  <si>
    <t>právní služby Dubaj 01/2022 (Lamirada)</t>
  </si>
  <si>
    <t>30.5.</t>
  </si>
  <si>
    <t>FPZ722065</t>
  </si>
  <si>
    <t>právní služby Dubaj 04/2022 (Lamirada)</t>
  </si>
  <si>
    <t>27.6.</t>
  </si>
  <si>
    <t>FPZ722075</t>
  </si>
  <si>
    <t>FPZ722076</t>
  </si>
  <si>
    <t>2.6.</t>
  </si>
  <si>
    <t>FP3220123</t>
  </si>
  <si>
    <t>právní služby 05/2022</t>
  </si>
  <si>
    <t>13.7.</t>
  </si>
  <si>
    <t>FP3220140</t>
  </si>
  <si>
    <t>právní služby 06/2022</t>
  </si>
  <si>
    <t>7.6.</t>
  </si>
  <si>
    <t>FP3220128</t>
  </si>
  <si>
    <t>služby účto 05/2022</t>
  </si>
  <si>
    <t>7.7.</t>
  </si>
  <si>
    <t>FP3220138</t>
  </si>
  <si>
    <t>služby účto 06/2022</t>
  </si>
  <si>
    <t>Poradní sbor</t>
  </si>
  <si>
    <t>Akad. arch. Ing. Miroslav Řepa</t>
  </si>
  <si>
    <t>Celkem</t>
  </si>
  <si>
    <t>Akad. arch. David Vávra</t>
  </si>
  <si>
    <t>Doc. akad. arch. Vladimír Soukenka</t>
  </si>
  <si>
    <t>Ing. arch. Zdeněk Lukeš</t>
  </si>
  <si>
    <t xml:space="preserve">Doc. Ing. arch. Michael Klang, CSc. </t>
  </si>
  <si>
    <t>nefakturoval</t>
  </si>
  <si>
    <t>Radek Špicar, M.Phil.</t>
  </si>
  <si>
    <t>Doc. Ing. Tomáš Matuška, Ph.D.</t>
  </si>
  <si>
    <t>Pavel Maurer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</si>
</sst>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2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/>
    <xf numFmtId="0" fontId="0" fillId="2" borderId="2" xfId="0" applyFill="1" applyBorder="1"/>
    <xf numFmtId="4" fontId="2" fillId="0" borderId="2" xfId="0" applyNumberFormat="1" applyFont="1" applyBorder="1"/>
    <xf numFmtId="0" fontId="2" fillId="2" borderId="2" xfId="0" applyFont="1" applyFill="1" applyBorder="1"/>
    <xf numFmtId="0" fontId="2" fillId="0" borderId="2" xfId="0" applyFont="1" applyBorder="1"/>
    <xf numFmtId="0" fontId="0" fillId="2" borderId="4" xfId="0" applyFill="1" applyBorder="1"/>
    <xf numFmtId="4" fontId="0" fillId="0" borderId="2" xfId="0" applyNumberFormat="1" applyBorder="1"/>
    <xf numFmtId="0" fontId="0" fillId="0" borderId="2" xfId="0" applyBorder="1"/>
    <xf numFmtId="0" fontId="0" fillId="0" borderId="5" xfId="0" applyBorder="1"/>
    <xf numFmtId="0" fontId="2" fillId="2" borderId="4" xfId="0" applyFont="1" applyFill="1" applyBorder="1"/>
    <xf numFmtId="164" fontId="0" fillId="0" borderId="0" xfId="0" applyNumberFormat="1"/>
    <xf numFmtId="14" fontId="0" fillId="0" borderId="0" xfId="0" applyNumberFormat="1" applyAlignment="1">
      <alignment horizontal="left"/>
    </xf>
    <xf numFmtId="0" fontId="0" fillId="3" borderId="0" xfId="0" applyFill="1" applyAlignment="1">
      <alignment horizontal="right"/>
    </xf>
    <xf numFmtId="4" fontId="0" fillId="0" borderId="0" xfId="0" applyNumberFormat="1"/>
    <xf numFmtId="0" fontId="1" fillId="0" borderId="0" xfId="0" applyFont="1"/>
    <xf numFmtId="0" fontId="2" fillId="0" borderId="0" xfId="0" applyFont="1"/>
    <xf numFmtId="0" fontId="2" fillId="3" borderId="0" xfId="0" applyFont="1" applyFill="1" applyAlignment="1">
      <alignment horizontal="right"/>
    </xf>
    <xf numFmtId="16" fontId="0" fillId="0" borderId="0" xfId="0" applyNumberFormat="1" applyAlignment="1">
      <alignment horizontal="left"/>
    </xf>
    <xf numFmtId="4" fontId="2" fillId="0" borderId="0" xfId="0" applyNumberFormat="1" applyFont="1"/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3" borderId="2" xfId="0" applyFill="1" applyBorder="1"/>
    <xf numFmtId="0" fontId="0" fillId="4" borderId="2" xfId="0" applyFill="1" applyBorder="1"/>
    <xf numFmtId="0" fontId="0" fillId="3" borderId="4" xfId="0" applyFill="1" applyBorder="1"/>
    <xf numFmtId="0" fontId="0" fillId="0" borderId="6" xfId="0" applyBorder="1"/>
    <xf numFmtId="0" fontId="0" fillId="3" borderId="9" xfId="0" applyFill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5" xfId="0" applyFont="1" applyBorder="1"/>
    <xf numFmtId="4" fontId="0" fillId="2" borderId="2" xfId="0" applyNumberFormat="1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0" xfId="0" applyFill="1"/>
    <xf numFmtId="4" fontId="2" fillId="2" borderId="2" xfId="0" applyNumberFormat="1" applyFont="1" applyFill="1" applyBorder="1" applyAlignment="1">
      <alignment horizontal="right"/>
    </xf>
    <xf numFmtId="4" fontId="2" fillId="2" borderId="2" xfId="0" applyNumberFormat="1" applyFont="1" applyFill="1" applyBorder="1"/>
    <xf numFmtId="14" fontId="2" fillId="0" borderId="8" xfId="0" applyNumberFormat="1" applyFont="1" applyBorder="1" applyAlignment="1">
      <alignment horizontal="left"/>
    </xf>
    <xf numFmtId="0" fontId="0" fillId="0" borderId="0" xfId="0"/>
    <xf numFmtId="0" fontId="0" fillId="0" borderId="2" xfId="0" applyBorder="1"/>
    <xf numFmtId="0" fontId="0" fillId="0" borderId="1" xfId="0" applyBorder="1"/>
    <xf numFmtId="4" fontId="0" fillId="0" borderId="2" xfId="0" applyNumberFormat="1" applyBorder="1"/>
    <xf numFmtId="0" fontId="0" fillId="2" borderId="2" xfId="0" applyFill="1" applyBorder="1"/>
    <xf numFmtId="0" fontId="2" fillId="0" borderId="2" xfId="0" applyFont="1" applyBorder="1"/>
    <xf numFmtId="0" fontId="2" fillId="2" borderId="2" xfId="0" applyFont="1" applyFill="1" applyBorder="1"/>
    <xf numFmtId="4" fontId="2" fillId="0" borderId="7" xfId="0" applyNumberFormat="1" applyFont="1" applyBorder="1" applyAlignment="1">
      <alignment horizontal="right"/>
    </xf>
    <xf numFmtId="0" fontId="0" fillId="2" borderId="2" xfId="0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" fontId="0" fillId="2" borderId="2" xfId="0" applyNumberFormat="1" applyFill="1" applyBorder="1"/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4" fontId="0" fillId="2" borderId="2" xfId="0" applyNumberFormat="1" applyFill="1" applyBorder="1" applyAlignment="1">
      <alignment horizontal="right"/>
    </xf>
    <xf numFmtId="0" fontId="2" fillId="2" borderId="2" xfId="0" applyFont="1" applyFill="1" applyBorder="1" applyAlignment="1">
      <alignment horizontal="left" wrapText="1"/>
    </xf>
    <xf numFmtId="4" fontId="3" fillId="2" borderId="2" xfId="0" applyNumberFormat="1" applyFont="1" applyFill="1" applyBorder="1"/>
    <xf numFmtId="0" fontId="2" fillId="0" borderId="7" xfId="0" applyFont="1" applyBorder="1" applyAlignment="1">
      <alignment horizontal="center"/>
    </xf>
    <xf numFmtId="14" fontId="0" fillId="2" borderId="2" xfId="0" applyNumberFormat="1" applyFill="1" applyBorder="1"/>
    <xf numFmtId="0" fontId="0" fillId="0" borderId="0" xfId="0" applyFill="1"/>
    <xf numFmtId="0" fontId="0" fillId="0" borderId="0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workbookViewId="0">
      <selection activeCell="C3" sqref="C3"/>
    </sheetView>
  </sheetViews>
  <sheetFormatPr defaultRowHeight="15" x14ac:dyDescent="0.25"/>
  <cols>
    <col min="1" max="1" width="10.28515625" customWidth="1"/>
    <col min="3" max="3" width="24.28515625" customWidth="1"/>
    <col min="4" max="4" width="12.5703125" customWidth="1"/>
    <col min="5" max="5" width="38.140625" customWidth="1"/>
  </cols>
  <sheetData>
    <row r="2" spans="1:5" x14ac:dyDescent="0.25">
      <c r="A2" s="26"/>
      <c r="B2" s="59" t="s">
        <v>193</v>
      </c>
      <c r="C2" s="59" t="s">
        <v>194</v>
      </c>
      <c r="D2" s="48">
        <v>93170</v>
      </c>
      <c r="E2" s="59" t="s">
        <v>195</v>
      </c>
    </row>
    <row r="3" spans="1:5" x14ac:dyDescent="0.25">
      <c r="A3" s="1" t="s">
        <v>196</v>
      </c>
      <c r="B3" s="27">
        <v>370009</v>
      </c>
      <c r="C3" s="13" t="s">
        <v>194</v>
      </c>
      <c r="D3" s="12">
        <v>13310</v>
      </c>
      <c r="E3" s="13" t="s">
        <v>197</v>
      </c>
    </row>
    <row r="4" spans="1:5" x14ac:dyDescent="0.25">
      <c r="A4" s="1" t="s">
        <v>198</v>
      </c>
      <c r="B4" s="27">
        <v>370011</v>
      </c>
      <c r="C4" s="13" t="s">
        <v>199</v>
      </c>
      <c r="D4" s="12">
        <v>21175</v>
      </c>
      <c r="E4" s="13" t="s">
        <v>200</v>
      </c>
    </row>
    <row r="5" spans="1:5" x14ac:dyDescent="0.25">
      <c r="A5" s="1" t="s">
        <v>201</v>
      </c>
      <c r="B5" s="27">
        <v>370016</v>
      </c>
      <c r="C5" s="13" t="s">
        <v>202</v>
      </c>
      <c r="D5" s="12">
        <v>13310</v>
      </c>
      <c r="E5" s="13" t="s">
        <v>203</v>
      </c>
    </row>
    <row r="6" spans="1:5" x14ac:dyDescent="0.25">
      <c r="A6" s="1" t="s">
        <v>204</v>
      </c>
      <c r="B6" s="27">
        <v>370017</v>
      </c>
      <c r="C6" s="28" t="s">
        <v>205</v>
      </c>
      <c r="D6" s="12">
        <v>168795</v>
      </c>
      <c r="E6" s="13" t="s">
        <v>200</v>
      </c>
    </row>
    <row r="7" spans="1:5" x14ac:dyDescent="0.25">
      <c r="A7" s="1"/>
      <c r="B7" s="29">
        <v>370047</v>
      </c>
      <c r="C7" s="13" t="s">
        <v>101</v>
      </c>
      <c r="D7" s="12">
        <v>13310</v>
      </c>
      <c r="E7" s="13" t="s">
        <v>206</v>
      </c>
    </row>
    <row r="8" spans="1:5" x14ac:dyDescent="0.25">
      <c r="A8" s="30" t="s">
        <v>207</v>
      </c>
      <c r="B8" s="29">
        <v>370051</v>
      </c>
      <c r="C8" s="28" t="s">
        <v>205</v>
      </c>
      <c r="D8" s="12">
        <v>203734</v>
      </c>
      <c r="E8" s="13" t="s">
        <v>200</v>
      </c>
    </row>
    <row r="9" spans="1:5" x14ac:dyDescent="0.25">
      <c r="A9" s="1" t="s">
        <v>184</v>
      </c>
      <c r="B9" s="29">
        <v>370063</v>
      </c>
      <c r="C9" s="28" t="s">
        <v>205</v>
      </c>
      <c r="D9" s="12">
        <v>79406</v>
      </c>
      <c r="E9" s="13" t="s">
        <v>208</v>
      </c>
    </row>
    <row r="10" spans="1:5" x14ac:dyDescent="0.25">
      <c r="A10" s="1" t="s">
        <v>209</v>
      </c>
      <c r="B10" s="29">
        <v>370066</v>
      </c>
      <c r="C10" s="13" t="s">
        <v>101</v>
      </c>
      <c r="D10" s="12">
        <v>13310</v>
      </c>
      <c r="E10" s="13" t="s">
        <v>210</v>
      </c>
    </row>
    <row r="11" spans="1:5" x14ac:dyDescent="0.25">
      <c r="A11" s="1" t="s">
        <v>211</v>
      </c>
      <c r="B11" s="29">
        <v>370069</v>
      </c>
      <c r="C11" s="13" t="s">
        <v>101</v>
      </c>
      <c r="D11" s="12">
        <v>13310</v>
      </c>
      <c r="E11" s="13" t="s">
        <v>212</v>
      </c>
    </row>
    <row r="12" spans="1:5" x14ac:dyDescent="0.25">
      <c r="A12" s="1" t="s">
        <v>213</v>
      </c>
      <c r="B12" s="29">
        <v>370073</v>
      </c>
      <c r="C12" s="13" t="s">
        <v>101</v>
      </c>
      <c r="D12" s="12">
        <v>9680</v>
      </c>
      <c r="E12" s="13" t="s">
        <v>214</v>
      </c>
    </row>
    <row r="13" spans="1:5" x14ac:dyDescent="0.25">
      <c r="A13" s="40">
        <v>43104</v>
      </c>
      <c r="B13" s="31" t="s">
        <v>94</v>
      </c>
      <c r="C13" s="28" t="s">
        <v>6</v>
      </c>
      <c r="D13" s="12">
        <v>77138</v>
      </c>
      <c r="E13" s="10" t="s">
        <v>95</v>
      </c>
    </row>
    <row r="14" spans="1:5" x14ac:dyDescent="0.25">
      <c r="D14" s="16">
        <v>719648</v>
      </c>
    </row>
    <row r="16" spans="1:5" x14ac:dyDescent="0.25">
      <c r="A16" t="s">
        <v>93</v>
      </c>
    </row>
    <row r="18" spans="1:5" x14ac:dyDescent="0.25">
      <c r="A18" s="1" t="s">
        <v>204</v>
      </c>
      <c r="B18" s="27">
        <v>370017</v>
      </c>
      <c r="C18" s="28" t="s">
        <v>205</v>
      </c>
      <c r="D18" s="12">
        <v>168795</v>
      </c>
      <c r="E18" s="13" t="s">
        <v>200</v>
      </c>
    </row>
    <row r="19" spans="1:5" x14ac:dyDescent="0.25">
      <c r="A19" s="30" t="s">
        <v>207</v>
      </c>
      <c r="B19" s="29">
        <v>370051</v>
      </c>
      <c r="C19" s="28" t="s">
        <v>205</v>
      </c>
      <c r="D19" s="12">
        <v>203734</v>
      </c>
      <c r="E19" s="13" t="s">
        <v>200</v>
      </c>
    </row>
    <row r="20" spans="1:5" x14ac:dyDescent="0.25">
      <c r="A20" s="1" t="s">
        <v>184</v>
      </c>
      <c r="B20" s="29">
        <v>370063</v>
      </c>
      <c r="C20" s="28" t="s">
        <v>205</v>
      </c>
      <c r="D20" s="12">
        <v>79406</v>
      </c>
      <c r="E20" s="13" t="s">
        <v>208</v>
      </c>
    </row>
    <row r="21" spans="1:5" x14ac:dyDescent="0.25">
      <c r="A21" s="40">
        <v>43104</v>
      </c>
      <c r="B21" s="31" t="s">
        <v>94</v>
      </c>
      <c r="C21" s="28" t="s">
        <v>6</v>
      </c>
      <c r="D21" s="12">
        <v>77138</v>
      </c>
      <c r="E21" s="10" t="s">
        <v>95</v>
      </c>
    </row>
    <row r="22" spans="1:5" x14ac:dyDescent="0.25">
      <c r="D22" s="16">
        <f>SUBTOTAL(9,D18:D21)</f>
        <v>529073</v>
      </c>
    </row>
    <row r="24" spans="1:5" x14ac:dyDescent="0.25">
      <c r="A24" s="26"/>
      <c r="B24" s="59" t="s">
        <v>193</v>
      </c>
      <c r="C24" s="59" t="s">
        <v>194</v>
      </c>
      <c r="D24" s="48">
        <v>93170</v>
      </c>
      <c r="E24" s="59" t="s">
        <v>195</v>
      </c>
    </row>
    <row r="25" spans="1:5" x14ac:dyDescent="0.25">
      <c r="A25" s="1" t="s">
        <v>196</v>
      </c>
      <c r="B25" s="27">
        <v>370009</v>
      </c>
      <c r="C25" s="13" t="s">
        <v>194</v>
      </c>
      <c r="D25" s="12">
        <v>13310</v>
      </c>
      <c r="E25" s="13" t="s">
        <v>197</v>
      </c>
    </row>
    <row r="26" spans="1:5" x14ac:dyDescent="0.25">
      <c r="A26" s="1" t="s">
        <v>201</v>
      </c>
      <c r="B26" s="27">
        <v>370016</v>
      </c>
      <c r="C26" s="13" t="s">
        <v>202</v>
      </c>
      <c r="D26" s="12">
        <v>13310</v>
      </c>
      <c r="E26" s="13" t="s">
        <v>203</v>
      </c>
    </row>
    <row r="27" spans="1:5" x14ac:dyDescent="0.25">
      <c r="A27" s="1"/>
      <c r="B27" s="29">
        <v>370047</v>
      </c>
      <c r="C27" s="13" t="s">
        <v>101</v>
      </c>
      <c r="D27" s="12">
        <v>13310</v>
      </c>
      <c r="E27" s="13" t="s">
        <v>206</v>
      </c>
    </row>
    <row r="28" spans="1:5" x14ac:dyDescent="0.25">
      <c r="A28" s="1" t="s">
        <v>209</v>
      </c>
      <c r="B28" s="29">
        <v>370066</v>
      </c>
      <c r="C28" s="13" t="s">
        <v>101</v>
      </c>
      <c r="D28" s="12">
        <v>13310</v>
      </c>
      <c r="E28" s="13" t="s">
        <v>210</v>
      </c>
    </row>
    <row r="29" spans="1:5" x14ac:dyDescent="0.25">
      <c r="A29" s="1" t="s">
        <v>211</v>
      </c>
      <c r="B29" s="29">
        <v>370069</v>
      </c>
      <c r="C29" s="13" t="s">
        <v>101</v>
      </c>
      <c r="D29" s="12">
        <v>13310</v>
      </c>
      <c r="E29" s="13" t="s">
        <v>212</v>
      </c>
    </row>
    <row r="30" spans="1:5" x14ac:dyDescent="0.25">
      <c r="A30" s="1" t="s">
        <v>213</v>
      </c>
      <c r="B30" s="29">
        <v>370073</v>
      </c>
      <c r="C30" s="13" t="s">
        <v>101</v>
      </c>
      <c r="D30" s="12">
        <v>9680</v>
      </c>
      <c r="E30" s="13" t="s">
        <v>214</v>
      </c>
    </row>
    <row r="31" spans="1:5" x14ac:dyDescent="0.25">
      <c r="D31" s="16">
        <f>SUBTOTAL(9,D24:D30)</f>
        <v>169400</v>
      </c>
    </row>
    <row r="33" spans="1:5" x14ac:dyDescent="0.25">
      <c r="A33" s="1" t="s">
        <v>198</v>
      </c>
      <c r="B33" s="27">
        <v>370011</v>
      </c>
      <c r="C33" s="13" t="s">
        <v>199</v>
      </c>
      <c r="D33" s="12">
        <v>21175</v>
      </c>
      <c r="E33" s="13" t="s">
        <v>200</v>
      </c>
    </row>
  </sheetData>
  <autoFilter ref="A2:E14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1"/>
  <sheetViews>
    <sheetView topLeftCell="A34" workbookViewId="0">
      <selection activeCell="I9" sqref="I9"/>
    </sheetView>
  </sheetViews>
  <sheetFormatPr defaultRowHeight="15" x14ac:dyDescent="0.25"/>
  <cols>
    <col min="3" max="3" width="22.42578125" customWidth="1"/>
    <col min="4" max="4" width="13.85546875" customWidth="1"/>
  </cols>
  <sheetData>
    <row r="2" spans="1:5" x14ac:dyDescent="0.25">
      <c r="A2" s="17">
        <v>43104</v>
      </c>
      <c r="B2" s="18" t="s">
        <v>94</v>
      </c>
      <c r="C2" t="s">
        <v>6</v>
      </c>
      <c r="D2" s="19">
        <v>77138</v>
      </c>
      <c r="E2" s="20" t="s">
        <v>95</v>
      </c>
    </row>
    <row r="3" spans="1:5" x14ac:dyDescent="0.25">
      <c r="A3" t="s">
        <v>96</v>
      </c>
      <c r="B3" s="18" t="s">
        <v>97</v>
      </c>
      <c r="C3" t="s">
        <v>6</v>
      </c>
      <c r="D3" s="19">
        <v>57475</v>
      </c>
      <c r="E3" t="s">
        <v>98</v>
      </c>
    </row>
    <row r="4" spans="1:5" x14ac:dyDescent="0.25">
      <c r="A4" t="s">
        <v>96</v>
      </c>
      <c r="B4" s="18" t="s">
        <v>99</v>
      </c>
      <c r="C4" t="s">
        <v>6</v>
      </c>
      <c r="D4" s="19">
        <v>162806</v>
      </c>
      <c r="E4" t="s">
        <v>98</v>
      </c>
    </row>
    <row r="5" spans="1:5" x14ac:dyDescent="0.25">
      <c r="A5" t="s">
        <v>96</v>
      </c>
      <c r="B5" s="18" t="s">
        <v>100</v>
      </c>
      <c r="C5" t="s">
        <v>101</v>
      </c>
      <c r="D5" s="19">
        <v>29040</v>
      </c>
      <c r="E5" t="s">
        <v>102</v>
      </c>
    </row>
    <row r="6" spans="1:5" x14ac:dyDescent="0.25">
      <c r="A6" t="s">
        <v>103</v>
      </c>
      <c r="B6" s="18" t="s">
        <v>104</v>
      </c>
      <c r="C6" s="21" t="s">
        <v>101</v>
      </c>
      <c r="D6" s="19">
        <v>29040</v>
      </c>
      <c r="E6" t="s">
        <v>105</v>
      </c>
    </row>
    <row r="7" spans="1:5" x14ac:dyDescent="0.25">
      <c r="A7" t="s">
        <v>11</v>
      </c>
      <c r="B7" s="18" t="s">
        <v>106</v>
      </c>
      <c r="C7" t="s">
        <v>6</v>
      </c>
      <c r="D7" s="19">
        <v>217770</v>
      </c>
      <c r="E7" t="s">
        <v>107</v>
      </c>
    </row>
    <row r="8" spans="1:5" x14ac:dyDescent="0.25">
      <c r="A8" t="s">
        <v>108</v>
      </c>
      <c r="B8" s="18" t="s">
        <v>109</v>
      </c>
      <c r="C8" t="s">
        <v>101</v>
      </c>
      <c r="D8" s="19">
        <v>29040</v>
      </c>
      <c r="E8" t="s">
        <v>110</v>
      </c>
    </row>
    <row r="9" spans="1:5" x14ac:dyDescent="0.25">
      <c r="A9" t="s">
        <v>111</v>
      </c>
      <c r="B9" s="18" t="s">
        <v>112</v>
      </c>
      <c r="C9" t="s">
        <v>6</v>
      </c>
      <c r="D9" s="19">
        <v>21750</v>
      </c>
      <c r="E9" t="s">
        <v>113</v>
      </c>
    </row>
    <row r="10" spans="1:5" x14ac:dyDescent="0.25">
      <c r="A10" t="s">
        <v>114</v>
      </c>
      <c r="B10" s="18" t="s">
        <v>115</v>
      </c>
      <c r="C10" t="s">
        <v>40</v>
      </c>
      <c r="D10" s="19">
        <v>132193</v>
      </c>
      <c r="E10" t="s">
        <v>116</v>
      </c>
    </row>
    <row r="11" spans="1:5" x14ac:dyDescent="0.25">
      <c r="A11" t="s">
        <v>117</v>
      </c>
      <c r="B11" s="18" t="s">
        <v>118</v>
      </c>
      <c r="C11" t="s">
        <v>101</v>
      </c>
      <c r="D11" s="19">
        <v>29040</v>
      </c>
      <c r="E11" t="s">
        <v>119</v>
      </c>
    </row>
    <row r="12" spans="1:5" x14ac:dyDescent="0.25">
      <c r="A12" t="s">
        <v>117</v>
      </c>
      <c r="B12" s="18" t="s">
        <v>120</v>
      </c>
      <c r="C12" t="s">
        <v>40</v>
      </c>
      <c r="D12" s="19">
        <v>167258.29999999999</v>
      </c>
      <c r="E12" t="s">
        <v>116</v>
      </c>
    </row>
    <row r="13" spans="1:5" x14ac:dyDescent="0.25">
      <c r="A13" t="s">
        <v>121</v>
      </c>
      <c r="B13" s="18" t="s">
        <v>122</v>
      </c>
      <c r="C13" t="s">
        <v>6</v>
      </c>
      <c r="D13" s="19">
        <v>66792</v>
      </c>
      <c r="E13" t="s">
        <v>123</v>
      </c>
    </row>
    <row r="14" spans="1:5" x14ac:dyDescent="0.25">
      <c r="A14" t="s">
        <v>124</v>
      </c>
      <c r="B14" s="18" t="s">
        <v>125</v>
      </c>
      <c r="C14" t="s">
        <v>6</v>
      </c>
      <c r="D14" s="19">
        <v>27134</v>
      </c>
      <c r="E14" t="s">
        <v>126</v>
      </c>
    </row>
    <row r="15" spans="1:5" x14ac:dyDescent="0.25">
      <c r="A15" t="s">
        <v>127</v>
      </c>
      <c r="B15" s="18" t="s">
        <v>128</v>
      </c>
      <c r="C15" t="s">
        <v>101</v>
      </c>
      <c r="D15" s="19">
        <v>29040</v>
      </c>
      <c r="E15" t="s">
        <v>129</v>
      </c>
    </row>
    <row r="16" spans="1:5" x14ac:dyDescent="0.25">
      <c r="A16" t="s">
        <v>127</v>
      </c>
      <c r="B16" s="18" t="s">
        <v>130</v>
      </c>
      <c r="C16" t="s">
        <v>40</v>
      </c>
      <c r="D16" s="19">
        <v>94622</v>
      </c>
      <c r="E16" t="s">
        <v>131</v>
      </c>
    </row>
    <row r="17" spans="1:5" x14ac:dyDescent="0.25">
      <c r="A17" t="s">
        <v>132</v>
      </c>
      <c r="B17" s="18" t="s">
        <v>133</v>
      </c>
      <c r="C17" t="s">
        <v>134</v>
      </c>
      <c r="D17" s="19">
        <v>24000</v>
      </c>
      <c r="E17" t="s">
        <v>135</v>
      </c>
    </row>
    <row r="18" spans="1:5" x14ac:dyDescent="0.25">
      <c r="A18" t="s">
        <v>132</v>
      </c>
      <c r="B18" s="18" t="s">
        <v>136</v>
      </c>
      <c r="C18" t="s">
        <v>134</v>
      </c>
      <c r="D18" s="19">
        <v>4500</v>
      </c>
      <c r="E18" t="s">
        <v>137</v>
      </c>
    </row>
    <row r="19" spans="1:5" x14ac:dyDescent="0.25">
      <c r="A19" t="s">
        <v>138</v>
      </c>
      <c r="B19" s="18" t="s">
        <v>139</v>
      </c>
      <c r="C19" t="s">
        <v>6</v>
      </c>
      <c r="D19" s="19">
        <v>38266</v>
      </c>
      <c r="E19" t="s">
        <v>140</v>
      </c>
    </row>
    <row r="20" spans="1:5" x14ac:dyDescent="0.25">
      <c r="A20" t="s">
        <v>141</v>
      </c>
      <c r="B20" s="18" t="s">
        <v>142</v>
      </c>
      <c r="C20" s="21" t="s">
        <v>101</v>
      </c>
      <c r="D20" s="19">
        <v>29040</v>
      </c>
      <c r="E20" t="s">
        <v>143</v>
      </c>
    </row>
    <row r="21" spans="1:5" x14ac:dyDescent="0.25">
      <c r="A21" t="s">
        <v>141</v>
      </c>
      <c r="B21" s="22" t="s">
        <v>144</v>
      </c>
      <c r="C21" t="s">
        <v>40</v>
      </c>
      <c r="D21" s="19">
        <v>148891</v>
      </c>
      <c r="E21" t="s">
        <v>140</v>
      </c>
    </row>
    <row r="22" spans="1:5" x14ac:dyDescent="0.25">
      <c r="A22" t="s">
        <v>145</v>
      </c>
      <c r="B22" s="18" t="s">
        <v>146</v>
      </c>
      <c r="C22" t="s">
        <v>6</v>
      </c>
      <c r="D22" s="19">
        <v>171850</v>
      </c>
      <c r="E22" t="s">
        <v>147</v>
      </c>
    </row>
    <row r="23" spans="1:5" x14ac:dyDescent="0.25">
      <c r="A23" t="s">
        <v>53</v>
      </c>
      <c r="B23" s="18" t="s">
        <v>148</v>
      </c>
      <c r="C23" t="s">
        <v>101</v>
      </c>
      <c r="D23" s="19">
        <v>29040</v>
      </c>
      <c r="E23" t="s">
        <v>149</v>
      </c>
    </row>
    <row r="24" spans="1:5" x14ac:dyDescent="0.25">
      <c r="A24" t="s">
        <v>150</v>
      </c>
      <c r="B24" s="18" t="s">
        <v>151</v>
      </c>
      <c r="C24" t="s">
        <v>40</v>
      </c>
      <c r="D24" s="19">
        <v>59835</v>
      </c>
      <c r="E24" t="s">
        <v>131</v>
      </c>
    </row>
    <row r="25" spans="1:5" x14ac:dyDescent="0.25">
      <c r="A25" t="s">
        <v>152</v>
      </c>
      <c r="B25" s="18" t="s">
        <v>153</v>
      </c>
      <c r="C25" t="s">
        <v>6</v>
      </c>
      <c r="D25" s="19">
        <v>153065</v>
      </c>
      <c r="E25" t="s">
        <v>154</v>
      </c>
    </row>
    <row r="26" spans="1:5" x14ac:dyDescent="0.25">
      <c r="A26" t="s">
        <v>152</v>
      </c>
      <c r="B26" s="18" t="s">
        <v>155</v>
      </c>
      <c r="C26" t="s">
        <v>101</v>
      </c>
      <c r="D26" s="19">
        <v>29040</v>
      </c>
      <c r="E26" t="s">
        <v>156</v>
      </c>
    </row>
    <row r="27" spans="1:5" x14ac:dyDescent="0.25">
      <c r="A27" t="s">
        <v>157</v>
      </c>
      <c r="B27" s="18" t="s">
        <v>158</v>
      </c>
      <c r="C27" t="s">
        <v>40</v>
      </c>
      <c r="D27" s="19">
        <v>88500</v>
      </c>
      <c r="E27" t="s">
        <v>159</v>
      </c>
    </row>
    <row r="28" spans="1:5" x14ac:dyDescent="0.25">
      <c r="A28" t="s">
        <v>160</v>
      </c>
      <c r="B28" s="18" t="s">
        <v>161</v>
      </c>
      <c r="C28" t="s">
        <v>101</v>
      </c>
      <c r="D28" s="19">
        <v>29040</v>
      </c>
      <c r="E28" t="s">
        <v>162</v>
      </c>
    </row>
    <row r="29" spans="1:5" x14ac:dyDescent="0.25">
      <c r="A29" s="23" t="s">
        <v>163</v>
      </c>
      <c r="B29" s="18" t="s">
        <v>164</v>
      </c>
      <c r="C29" t="s">
        <v>6</v>
      </c>
      <c r="D29" s="19">
        <v>37571</v>
      </c>
      <c r="E29" t="s">
        <v>165</v>
      </c>
    </row>
    <row r="30" spans="1:5" x14ac:dyDescent="0.25">
      <c r="A30" t="s">
        <v>166</v>
      </c>
      <c r="B30" s="18" t="s">
        <v>167</v>
      </c>
      <c r="C30" t="s">
        <v>40</v>
      </c>
      <c r="D30" s="19">
        <v>55660</v>
      </c>
      <c r="E30" t="s">
        <v>168</v>
      </c>
    </row>
    <row r="31" spans="1:5" x14ac:dyDescent="0.25">
      <c r="A31" t="s">
        <v>169</v>
      </c>
      <c r="B31" s="18" t="s">
        <v>170</v>
      </c>
      <c r="C31" t="s">
        <v>6</v>
      </c>
      <c r="D31" s="19">
        <v>67488</v>
      </c>
      <c r="E31" t="s">
        <v>171</v>
      </c>
    </row>
    <row r="32" spans="1:5" x14ac:dyDescent="0.25">
      <c r="A32" t="s">
        <v>169</v>
      </c>
      <c r="B32" s="18" t="s">
        <v>172</v>
      </c>
      <c r="C32" t="s">
        <v>101</v>
      </c>
      <c r="D32" s="19">
        <v>29040</v>
      </c>
      <c r="E32" t="s">
        <v>173</v>
      </c>
    </row>
    <row r="33" spans="1:5" x14ac:dyDescent="0.25">
      <c r="A33" t="s">
        <v>174</v>
      </c>
      <c r="B33" s="18" t="s">
        <v>175</v>
      </c>
      <c r="C33" t="s">
        <v>40</v>
      </c>
      <c r="D33" s="19">
        <v>57052</v>
      </c>
      <c r="E33" t="s">
        <v>171</v>
      </c>
    </row>
    <row r="34" spans="1:5" x14ac:dyDescent="0.25">
      <c r="A34" t="s">
        <v>176</v>
      </c>
      <c r="B34" s="18" t="s">
        <v>177</v>
      </c>
      <c r="C34" t="s">
        <v>101</v>
      </c>
      <c r="D34" s="19">
        <v>29040</v>
      </c>
      <c r="E34" t="s">
        <v>178</v>
      </c>
    </row>
    <row r="35" spans="1:5" x14ac:dyDescent="0.25">
      <c r="A35" t="s">
        <v>176</v>
      </c>
      <c r="B35" s="18" t="s">
        <v>179</v>
      </c>
      <c r="C35" t="s">
        <v>101</v>
      </c>
      <c r="D35" s="19">
        <v>29040</v>
      </c>
      <c r="E35" t="s">
        <v>180</v>
      </c>
    </row>
    <row r="36" spans="1:5" x14ac:dyDescent="0.25">
      <c r="A36" s="21" t="s">
        <v>181</v>
      </c>
      <c r="B36" s="22" t="s">
        <v>182</v>
      </c>
      <c r="C36" s="21" t="s">
        <v>6</v>
      </c>
      <c r="D36" s="24">
        <v>100460</v>
      </c>
      <c r="E36" s="21" t="s">
        <v>183</v>
      </c>
    </row>
    <row r="37" spans="1:5" x14ac:dyDescent="0.25">
      <c r="A37" t="s">
        <v>184</v>
      </c>
      <c r="B37" s="22" t="s">
        <v>185</v>
      </c>
      <c r="C37" t="s">
        <v>101</v>
      </c>
      <c r="D37" s="19">
        <v>21780</v>
      </c>
      <c r="E37" t="s">
        <v>186</v>
      </c>
    </row>
    <row r="38" spans="1:5" x14ac:dyDescent="0.25">
      <c r="A38" t="s">
        <v>187</v>
      </c>
      <c r="B38" s="22" t="s">
        <v>188</v>
      </c>
      <c r="C38" t="s">
        <v>40</v>
      </c>
      <c r="D38" s="19">
        <v>147499</v>
      </c>
      <c r="E38" t="s">
        <v>189</v>
      </c>
    </row>
    <row r="39" spans="1:5" x14ac:dyDescent="0.25">
      <c r="B39" s="22" t="s">
        <v>190</v>
      </c>
      <c r="C39" t="s">
        <v>6</v>
      </c>
      <c r="D39" s="19">
        <v>61982</v>
      </c>
      <c r="E39" t="s">
        <v>191</v>
      </c>
    </row>
    <row r="40" spans="1:5" x14ac:dyDescent="0.25">
      <c r="B40" s="22" t="s">
        <v>192</v>
      </c>
      <c r="C40" t="s">
        <v>40</v>
      </c>
      <c r="D40" s="19">
        <v>37849</v>
      </c>
      <c r="E40" t="s">
        <v>191</v>
      </c>
    </row>
    <row r="41" spans="1:5" x14ac:dyDescent="0.25">
      <c r="D41" s="19">
        <v>2649666.2999999998</v>
      </c>
    </row>
    <row r="42" spans="1:5" x14ac:dyDescent="0.25">
      <c r="C42" s="25"/>
      <c r="D42" s="19"/>
    </row>
    <row r="43" spans="1:5" x14ac:dyDescent="0.25">
      <c r="D43" s="19"/>
    </row>
    <row r="44" spans="1:5" x14ac:dyDescent="0.25">
      <c r="D44" s="19"/>
    </row>
    <row r="45" spans="1:5" x14ac:dyDescent="0.25">
      <c r="D45" s="19"/>
    </row>
    <row r="46" spans="1:5" x14ac:dyDescent="0.25">
      <c r="D46" s="19"/>
    </row>
    <row r="47" spans="1:5" x14ac:dyDescent="0.25">
      <c r="D47" s="19"/>
    </row>
    <row r="48" spans="1:5" x14ac:dyDescent="0.25">
      <c r="A48" t="s">
        <v>114</v>
      </c>
      <c r="B48" s="18" t="s">
        <v>115</v>
      </c>
      <c r="C48" t="s">
        <v>40</v>
      </c>
      <c r="D48" s="19">
        <v>132193</v>
      </c>
      <c r="E48" t="s">
        <v>116</v>
      </c>
    </row>
    <row r="49" spans="1:5" x14ac:dyDescent="0.25">
      <c r="A49" t="s">
        <v>117</v>
      </c>
      <c r="B49" s="18" t="s">
        <v>120</v>
      </c>
      <c r="C49" t="s">
        <v>40</v>
      </c>
      <c r="D49" s="19">
        <v>167258.29999999999</v>
      </c>
      <c r="E49" t="s">
        <v>116</v>
      </c>
    </row>
    <row r="50" spans="1:5" x14ac:dyDescent="0.25">
      <c r="A50" t="s">
        <v>127</v>
      </c>
      <c r="B50" s="18" t="s">
        <v>130</v>
      </c>
      <c r="C50" t="s">
        <v>40</v>
      </c>
      <c r="D50" s="19">
        <v>94622</v>
      </c>
      <c r="E50" t="s">
        <v>131</v>
      </c>
    </row>
    <row r="51" spans="1:5" x14ac:dyDescent="0.25">
      <c r="A51" t="s">
        <v>141</v>
      </c>
      <c r="B51" s="22" t="s">
        <v>144</v>
      </c>
      <c r="C51" t="s">
        <v>40</v>
      </c>
      <c r="D51" s="19">
        <v>148891</v>
      </c>
      <c r="E51" t="s">
        <v>140</v>
      </c>
    </row>
    <row r="52" spans="1:5" x14ac:dyDescent="0.25">
      <c r="A52" t="s">
        <v>150</v>
      </c>
      <c r="B52" s="18" t="s">
        <v>151</v>
      </c>
      <c r="C52" t="s">
        <v>40</v>
      </c>
      <c r="D52" s="19">
        <v>59835</v>
      </c>
      <c r="E52" t="s">
        <v>131</v>
      </c>
    </row>
    <row r="53" spans="1:5" x14ac:dyDescent="0.25">
      <c r="A53" t="s">
        <v>157</v>
      </c>
      <c r="B53" s="18" t="s">
        <v>158</v>
      </c>
      <c r="C53" t="s">
        <v>40</v>
      </c>
      <c r="D53" s="19">
        <v>88500</v>
      </c>
      <c r="E53" t="s">
        <v>159</v>
      </c>
    </row>
    <row r="54" spans="1:5" x14ac:dyDescent="0.25">
      <c r="A54" t="s">
        <v>166</v>
      </c>
      <c r="B54" s="18" t="s">
        <v>167</v>
      </c>
      <c r="C54" t="s">
        <v>40</v>
      </c>
      <c r="D54" s="19">
        <v>55660</v>
      </c>
      <c r="E54" t="s">
        <v>168</v>
      </c>
    </row>
    <row r="55" spans="1:5" x14ac:dyDescent="0.25">
      <c r="A55" t="s">
        <v>174</v>
      </c>
      <c r="B55" s="18" t="s">
        <v>175</v>
      </c>
      <c r="C55" t="s">
        <v>40</v>
      </c>
      <c r="D55" s="19">
        <v>57052</v>
      </c>
      <c r="E55" t="s">
        <v>171</v>
      </c>
    </row>
    <row r="56" spans="1:5" x14ac:dyDescent="0.25">
      <c r="A56" t="s">
        <v>187</v>
      </c>
      <c r="B56" s="22" t="s">
        <v>188</v>
      </c>
      <c r="C56" t="s">
        <v>40</v>
      </c>
      <c r="D56" s="19">
        <v>147499</v>
      </c>
      <c r="E56" t="s">
        <v>189</v>
      </c>
    </row>
    <row r="57" spans="1:5" x14ac:dyDescent="0.25">
      <c r="B57" s="22" t="s">
        <v>192</v>
      </c>
      <c r="C57" t="s">
        <v>40</v>
      </c>
      <c r="D57" s="19">
        <v>37849</v>
      </c>
      <c r="E57" t="s">
        <v>191</v>
      </c>
    </row>
    <row r="58" spans="1:5" x14ac:dyDescent="0.25">
      <c r="D58" s="19">
        <v>989359.3</v>
      </c>
    </row>
    <row r="59" spans="1:5" x14ac:dyDescent="0.25">
      <c r="A59" s="17">
        <v>43104</v>
      </c>
      <c r="B59" s="18" t="s">
        <v>94</v>
      </c>
      <c r="C59" t="s">
        <v>6</v>
      </c>
      <c r="D59" s="19">
        <v>77138</v>
      </c>
      <c r="E59" s="20" t="s">
        <v>95</v>
      </c>
    </row>
    <row r="60" spans="1:5" x14ac:dyDescent="0.25">
      <c r="A60" t="s">
        <v>96</v>
      </c>
      <c r="B60" s="18" t="s">
        <v>97</v>
      </c>
      <c r="C60" t="s">
        <v>6</v>
      </c>
      <c r="D60" s="19">
        <v>57475</v>
      </c>
      <c r="E60" t="s">
        <v>98</v>
      </c>
    </row>
    <row r="61" spans="1:5" x14ac:dyDescent="0.25">
      <c r="A61" t="s">
        <v>96</v>
      </c>
      <c r="B61" s="18" t="s">
        <v>99</v>
      </c>
      <c r="C61" t="s">
        <v>6</v>
      </c>
      <c r="D61" s="19">
        <v>162806</v>
      </c>
      <c r="E61" t="s">
        <v>98</v>
      </c>
    </row>
    <row r="62" spans="1:5" x14ac:dyDescent="0.25">
      <c r="A62" t="s">
        <v>11</v>
      </c>
      <c r="B62" s="18" t="s">
        <v>106</v>
      </c>
      <c r="C62" t="s">
        <v>6</v>
      </c>
      <c r="D62" s="19">
        <v>217770</v>
      </c>
      <c r="E62" t="s">
        <v>107</v>
      </c>
    </row>
    <row r="63" spans="1:5" x14ac:dyDescent="0.25">
      <c r="A63" t="s">
        <v>111</v>
      </c>
      <c r="B63" s="18" t="s">
        <v>112</v>
      </c>
      <c r="C63" t="s">
        <v>6</v>
      </c>
      <c r="D63" s="19">
        <v>21750</v>
      </c>
      <c r="E63" t="s">
        <v>113</v>
      </c>
    </row>
    <row r="64" spans="1:5" x14ac:dyDescent="0.25">
      <c r="A64" t="s">
        <v>121</v>
      </c>
      <c r="B64" s="18" t="s">
        <v>122</v>
      </c>
      <c r="C64" t="s">
        <v>6</v>
      </c>
      <c r="D64" s="19">
        <v>66792</v>
      </c>
      <c r="E64" t="s">
        <v>123</v>
      </c>
    </row>
    <row r="65" spans="1:5" x14ac:dyDescent="0.25">
      <c r="A65" t="s">
        <v>124</v>
      </c>
      <c r="B65" s="18" t="s">
        <v>125</v>
      </c>
      <c r="C65" t="s">
        <v>6</v>
      </c>
      <c r="D65" s="19">
        <v>27134</v>
      </c>
      <c r="E65" t="s">
        <v>126</v>
      </c>
    </row>
    <row r="66" spans="1:5" x14ac:dyDescent="0.25">
      <c r="A66" t="s">
        <v>138</v>
      </c>
      <c r="B66" s="18" t="s">
        <v>139</v>
      </c>
      <c r="C66" t="s">
        <v>6</v>
      </c>
      <c r="D66" s="19">
        <v>38266</v>
      </c>
      <c r="E66" t="s">
        <v>140</v>
      </c>
    </row>
    <row r="67" spans="1:5" x14ac:dyDescent="0.25">
      <c r="A67" t="s">
        <v>145</v>
      </c>
      <c r="B67" s="18" t="s">
        <v>146</v>
      </c>
      <c r="C67" t="s">
        <v>6</v>
      </c>
      <c r="D67" s="19">
        <v>171850</v>
      </c>
      <c r="E67" t="s">
        <v>147</v>
      </c>
    </row>
    <row r="68" spans="1:5" x14ac:dyDescent="0.25">
      <c r="A68" t="s">
        <v>152</v>
      </c>
      <c r="B68" s="18" t="s">
        <v>153</v>
      </c>
      <c r="C68" t="s">
        <v>6</v>
      </c>
      <c r="D68" s="19">
        <v>153065</v>
      </c>
      <c r="E68" t="s">
        <v>154</v>
      </c>
    </row>
    <row r="69" spans="1:5" x14ac:dyDescent="0.25">
      <c r="A69" s="23" t="s">
        <v>163</v>
      </c>
      <c r="B69" s="18" t="s">
        <v>164</v>
      </c>
      <c r="C69" t="s">
        <v>6</v>
      </c>
      <c r="D69" s="19">
        <v>37571</v>
      </c>
      <c r="E69" t="s">
        <v>165</v>
      </c>
    </row>
    <row r="70" spans="1:5" x14ac:dyDescent="0.25">
      <c r="A70" t="s">
        <v>169</v>
      </c>
      <c r="B70" s="18" t="s">
        <v>170</v>
      </c>
      <c r="C70" t="s">
        <v>6</v>
      </c>
      <c r="D70" s="19">
        <v>67488</v>
      </c>
      <c r="E70" t="s">
        <v>171</v>
      </c>
    </row>
    <row r="71" spans="1:5" x14ac:dyDescent="0.25">
      <c r="A71" s="21" t="s">
        <v>181</v>
      </c>
      <c r="B71" s="22" t="s">
        <v>182</v>
      </c>
      <c r="C71" s="21" t="s">
        <v>6</v>
      </c>
      <c r="D71" s="24">
        <v>100460</v>
      </c>
      <c r="E71" s="21" t="s">
        <v>183</v>
      </c>
    </row>
    <row r="72" spans="1:5" x14ac:dyDescent="0.25">
      <c r="B72" s="22" t="s">
        <v>190</v>
      </c>
      <c r="C72" t="s">
        <v>6</v>
      </c>
      <c r="D72" s="19">
        <v>61982</v>
      </c>
      <c r="E72" t="s">
        <v>191</v>
      </c>
    </row>
    <row r="73" spans="1:5" x14ac:dyDescent="0.25">
      <c r="D73" s="19">
        <v>1261547</v>
      </c>
    </row>
    <row r="75" spans="1:5" x14ac:dyDescent="0.25">
      <c r="A75" t="s">
        <v>132</v>
      </c>
      <c r="B75" s="18" t="s">
        <v>133</v>
      </c>
      <c r="C75" t="s">
        <v>134</v>
      </c>
      <c r="D75" s="19">
        <v>24000</v>
      </c>
      <c r="E75" t="s">
        <v>135</v>
      </c>
    </row>
    <row r="76" spans="1:5" x14ac:dyDescent="0.25">
      <c r="A76" t="s">
        <v>132</v>
      </c>
      <c r="B76" s="18" t="s">
        <v>136</v>
      </c>
      <c r="C76" t="s">
        <v>134</v>
      </c>
      <c r="D76" s="19">
        <v>4500</v>
      </c>
      <c r="E76" t="s">
        <v>137</v>
      </c>
    </row>
    <row r="77" spans="1:5" x14ac:dyDescent="0.25">
      <c r="D77" s="19">
        <v>28500</v>
      </c>
    </row>
    <row r="78" spans="1:5" x14ac:dyDescent="0.25">
      <c r="A78" t="s">
        <v>96</v>
      </c>
      <c r="B78" s="18" t="s">
        <v>100</v>
      </c>
      <c r="C78" t="s">
        <v>101</v>
      </c>
      <c r="D78" s="19">
        <v>29040</v>
      </c>
      <c r="E78" t="s">
        <v>102</v>
      </c>
    </row>
    <row r="79" spans="1:5" x14ac:dyDescent="0.25">
      <c r="A79" t="s">
        <v>103</v>
      </c>
      <c r="B79" s="18" t="s">
        <v>104</v>
      </c>
      <c r="C79" s="21" t="s">
        <v>101</v>
      </c>
      <c r="D79" s="19">
        <v>29040</v>
      </c>
      <c r="E79" t="s">
        <v>105</v>
      </c>
    </row>
    <row r="80" spans="1:5" x14ac:dyDescent="0.25">
      <c r="A80" t="s">
        <v>108</v>
      </c>
      <c r="B80" s="18" t="s">
        <v>109</v>
      </c>
      <c r="C80" t="s">
        <v>101</v>
      </c>
      <c r="D80" s="19">
        <v>29040</v>
      </c>
      <c r="E80" t="s">
        <v>110</v>
      </c>
    </row>
    <row r="81" spans="1:5" x14ac:dyDescent="0.25">
      <c r="A81" t="s">
        <v>117</v>
      </c>
      <c r="B81" s="18" t="s">
        <v>118</v>
      </c>
      <c r="C81" t="s">
        <v>101</v>
      </c>
      <c r="D81" s="19">
        <v>29040</v>
      </c>
      <c r="E81" t="s">
        <v>119</v>
      </c>
    </row>
    <row r="82" spans="1:5" x14ac:dyDescent="0.25">
      <c r="A82" t="s">
        <v>127</v>
      </c>
      <c r="B82" s="18" t="s">
        <v>128</v>
      </c>
      <c r="C82" t="s">
        <v>101</v>
      </c>
      <c r="D82" s="19">
        <v>29040</v>
      </c>
      <c r="E82" t="s">
        <v>129</v>
      </c>
    </row>
    <row r="83" spans="1:5" x14ac:dyDescent="0.25">
      <c r="A83" t="s">
        <v>141</v>
      </c>
      <c r="B83" s="18" t="s">
        <v>142</v>
      </c>
      <c r="C83" s="21" t="s">
        <v>101</v>
      </c>
      <c r="D83" s="19">
        <v>29040</v>
      </c>
      <c r="E83" t="s">
        <v>143</v>
      </c>
    </row>
    <row r="84" spans="1:5" x14ac:dyDescent="0.25">
      <c r="A84" t="s">
        <v>53</v>
      </c>
      <c r="B84" s="18" t="s">
        <v>148</v>
      </c>
      <c r="C84" t="s">
        <v>101</v>
      </c>
      <c r="D84" s="19">
        <v>29040</v>
      </c>
      <c r="E84" t="s">
        <v>149</v>
      </c>
    </row>
    <row r="85" spans="1:5" x14ac:dyDescent="0.25">
      <c r="A85" t="s">
        <v>152</v>
      </c>
      <c r="B85" s="18" t="s">
        <v>155</v>
      </c>
      <c r="C85" t="s">
        <v>101</v>
      </c>
      <c r="D85" s="19">
        <v>29040</v>
      </c>
      <c r="E85" t="s">
        <v>156</v>
      </c>
    </row>
    <row r="86" spans="1:5" x14ac:dyDescent="0.25">
      <c r="A86" t="s">
        <v>160</v>
      </c>
      <c r="B86" s="18" t="s">
        <v>161</v>
      </c>
      <c r="C86" t="s">
        <v>101</v>
      </c>
      <c r="D86" s="19">
        <v>29040</v>
      </c>
      <c r="E86" t="s">
        <v>162</v>
      </c>
    </row>
    <row r="87" spans="1:5" x14ac:dyDescent="0.25">
      <c r="A87" t="s">
        <v>169</v>
      </c>
      <c r="B87" s="18" t="s">
        <v>172</v>
      </c>
      <c r="C87" t="s">
        <v>101</v>
      </c>
      <c r="D87" s="19">
        <v>29040</v>
      </c>
      <c r="E87" t="s">
        <v>173</v>
      </c>
    </row>
    <row r="88" spans="1:5" x14ac:dyDescent="0.25">
      <c r="A88" t="s">
        <v>176</v>
      </c>
      <c r="B88" s="18" t="s">
        <v>177</v>
      </c>
      <c r="C88" t="s">
        <v>101</v>
      </c>
      <c r="D88" s="19">
        <v>29040</v>
      </c>
      <c r="E88" t="s">
        <v>178</v>
      </c>
    </row>
    <row r="89" spans="1:5" x14ac:dyDescent="0.25">
      <c r="A89" t="s">
        <v>176</v>
      </c>
      <c r="B89" s="18" t="s">
        <v>179</v>
      </c>
      <c r="C89" t="s">
        <v>101</v>
      </c>
      <c r="D89" s="19">
        <v>29040</v>
      </c>
      <c r="E89" t="s">
        <v>180</v>
      </c>
    </row>
    <row r="90" spans="1:5" x14ac:dyDescent="0.25">
      <c r="A90" t="s">
        <v>184</v>
      </c>
      <c r="B90" s="22" t="s">
        <v>185</v>
      </c>
      <c r="C90" t="s">
        <v>101</v>
      </c>
      <c r="D90" s="19">
        <v>21780</v>
      </c>
      <c r="E90" t="s">
        <v>186</v>
      </c>
    </row>
    <row r="91" spans="1:5" x14ac:dyDescent="0.25">
      <c r="D91" s="19">
        <v>370260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activeCell="O28" sqref="O28"/>
    </sheetView>
  </sheetViews>
  <sheetFormatPr defaultRowHeight="15" x14ac:dyDescent="0.25"/>
  <cols>
    <col min="3" max="3" width="23.85546875" customWidth="1"/>
    <col min="4" max="4" width="17.5703125" customWidth="1"/>
  </cols>
  <sheetData>
    <row r="1" spans="1:5" x14ac:dyDescent="0.25">
      <c r="A1" s="1" t="s">
        <v>0</v>
      </c>
      <c r="B1" s="2" t="s">
        <v>1</v>
      </c>
      <c r="C1" s="3" t="s">
        <v>2</v>
      </c>
      <c r="D1" s="4">
        <v>31460</v>
      </c>
      <c r="E1" s="5" t="s">
        <v>3</v>
      </c>
    </row>
    <row r="2" spans="1:5" x14ac:dyDescent="0.25">
      <c r="A2" s="1" t="s">
        <v>4</v>
      </c>
      <c r="B2" s="2" t="s">
        <v>5</v>
      </c>
      <c r="C2" s="3" t="s">
        <v>6</v>
      </c>
      <c r="D2" s="4">
        <v>142629</v>
      </c>
      <c r="E2" s="5" t="s">
        <v>7</v>
      </c>
    </row>
    <row r="3" spans="1:5" x14ac:dyDescent="0.25">
      <c r="A3" s="1" t="s">
        <v>8</v>
      </c>
      <c r="B3" s="2" t="s">
        <v>9</v>
      </c>
      <c r="C3" s="3" t="s">
        <v>10</v>
      </c>
      <c r="D3" s="4">
        <v>13915</v>
      </c>
      <c r="E3" s="5" t="s">
        <v>7</v>
      </c>
    </row>
    <row r="4" spans="1:5" x14ac:dyDescent="0.25">
      <c r="A4" s="6" t="s">
        <v>11</v>
      </c>
      <c r="B4" s="7" t="s">
        <v>12</v>
      </c>
      <c r="C4" s="7" t="s">
        <v>13</v>
      </c>
      <c r="D4" s="8">
        <v>31460</v>
      </c>
      <c r="E4" s="5" t="s">
        <v>14</v>
      </c>
    </row>
    <row r="5" spans="1:5" x14ac:dyDescent="0.25">
      <c r="A5" s="6" t="s">
        <v>15</v>
      </c>
      <c r="B5" s="7" t="s">
        <v>16</v>
      </c>
      <c r="C5" s="9" t="s">
        <v>6</v>
      </c>
      <c r="D5" s="8">
        <v>52877</v>
      </c>
      <c r="E5" s="10" t="s">
        <v>17</v>
      </c>
    </row>
    <row r="6" spans="1:5" x14ac:dyDescent="0.25">
      <c r="A6" s="1" t="s">
        <v>18</v>
      </c>
      <c r="B6" s="11" t="s">
        <v>19</v>
      </c>
      <c r="C6" s="7" t="s">
        <v>13</v>
      </c>
      <c r="D6" s="12">
        <v>31460</v>
      </c>
      <c r="E6" s="13" t="s">
        <v>20</v>
      </c>
    </row>
    <row r="7" spans="1:5" x14ac:dyDescent="0.25">
      <c r="A7" s="1" t="s">
        <v>21</v>
      </c>
      <c r="B7" s="11" t="s">
        <v>22</v>
      </c>
      <c r="C7" s="7" t="s">
        <v>6</v>
      </c>
      <c r="D7" s="12">
        <v>131497</v>
      </c>
      <c r="E7" s="10" t="s">
        <v>23</v>
      </c>
    </row>
    <row r="8" spans="1:5" x14ac:dyDescent="0.25">
      <c r="A8" s="1" t="s">
        <v>24</v>
      </c>
      <c r="B8" s="11" t="s">
        <v>25</v>
      </c>
      <c r="C8" s="7" t="s">
        <v>13</v>
      </c>
      <c r="D8" s="12">
        <v>31460</v>
      </c>
      <c r="E8" s="13" t="s">
        <v>26</v>
      </c>
    </row>
    <row r="9" spans="1:5" x14ac:dyDescent="0.25">
      <c r="A9" s="14" t="s">
        <v>27</v>
      </c>
      <c r="B9" s="11" t="s">
        <v>28</v>
      </c>
      <c r="C9" s="7" t="s">
        <v>6</v>
      </c>
      <c r="D9" s="12">
        <v>227510</v>
      </c>
      <c r="E9" s="13" t="s">
        <v>29</v>
      </c>
    </row>
    <row r="10" spans="1:5" x14ac:dyDescent="0.25">
      <c r="A10" s="14" t="s">
        <v>30</v>
      </c>
      <c r="B10" s="15" t="s">
        <v>31</v>
      </c>
      <c r="C10" s="7" t="s">
        <v>13</v>
      </c>
      <c r="D10" s="12">
        <v>31460</v>
      </c>
      <c r="E10" s="13" t="s">
        <v>32</v>
      </c>
    </row>
    <row r="11" spans="1:5" x14ac:dyDescent="0.25">
      <c r="A11" s="14" t="s">
        <v>30</v>
      </c>
      <c r="B11" s="15" t="s">
        <v>33</v>
      </c>
      <c r="C11" s="7" t="s">
        <v>6</v>
      </c>
      <c r="D11" s="12">
        <v>182982</v>
      </c>
      <c r="E11" s="13" t="s">
        <v>34</v>
      </c>
    </row>
    <row r="12" spans="1:5" x14ac:dyDescent="0.25">
      <c r="A12" s="14" t="s">
        <v>35</v>
      </c>
      <c r="B12" s="15" t="s">
        <v>36</v>
      </c>
      <c r="C12" s="7" t="s">
        <v>13</v>
      </c>
      <c r="D12" s="12">
        <v>31460</v>
      </c>
      <c r="E12" s="10" t="s">
        <v>37</v>
      </c>
    </row>
    <row r="13" spans="1:5" x14ac:dyDescent="0.25">
      <c r="A13" s="14" t="s">
        <v>38</v>
      </c>
      <c r="B13" s="15" t="s">
        <v>39</v>
      </c>
      <c r="C13" s="7" t="s">
        <v>40</v>
      </c>
      <c r="D13" s="12">
        <v>13915</v>
      </c>
      <c r="E13" s="10" t="s">
        <v>41</v>
      </c>
    </row>
    <row r="14" spans="1:5" x14ac:dyDescent="0.25">
      <c r="A14" s="14" t="s">
        <v>42</v>
      </c>
      <c r="B14" s="15" t="s">
        <v>43</v>
      </c>
      <c r="C14" s="7" t="s">
        <v>6</v>
      </c>
      <c r="D14" s="12">
        <v>84186</v>
      </c>
      <c r="E14" s="10" t="s">
        <v>44</v>
      </c>
    </row>
    <row r="15" spans="1:5" x14ac:dyDescent="0.25">
      <c r="A15" s="14" t="s">
        <v>45</v>
      </c>
      <c r="B15" s="15" t="s">
        <v>46</v>
      </c>
      <c r="C15" s="7" t="s">
        <v>40</v>
      </c>
      <c r="D15" s="12">
        <v>22264</v>
      </c>
      <c r="E15" s="10" t="s">
        <v>47</v>
      </c>
    </row>
    <row r="16" spans="1:5" x14ac:dyDescent="0.25">
      <c r="A16" s="14" t="s">
        <v>48</v>
      </c>
      <c r="B16" s="15" t="s">
        <v>49</v>
      </c>
      <c r="C16" s="7" t="s">
        <v>6</v>
      </c>
      <c r="D16" s="12">
        <v>166284</v>
      </c>
      <c r="E16" s="10" t="s">
        <v>50</v>
      </c>
    </row>
    <row r="17" spans="1:5" x14ac:dyDescent="0.25">
      <c r="A17" s="14" t="s">
        <v>48</v>
      </c>
      <c r="B17" s="15" t="s">
        <v>51</v>
      </c>
      <c r="C17" s="7" t="s">
        <v>13</v>
      </c>
      <c r="D17" s="12">
        <v>31460</v>
      </c>
      <c r="E17" s="10" t="s">
        <v>52</v>
      </c>
    </row>
    <row r="18" spans="1:5" x14ac:dyDescent="0.25">
      <c r="A18" s="14" t="s">
        <v>53</v>
      </c>
      <c r="B18" s="15" t="s">
        <v>54</v>
      </c>
      <c r="C18" s="7" t="s">
        <v>40</v>
      </c>
      <c r="D18" s="12">
        <v>53573</v>
      </c>
      <c r="E18" s="10" t="s">
        <v>55</v>
      </c>
    </row>
    <row r="19" spans="1:5" x14ac:dyDescent="0.25">
      <c r="A19" s="14" t="s">
        <v>56</v>
      </c>
      <c r="B19" s="15" t="s">
        <v>57</v>
      </c>
      <c r="C19" s="7" t="s">
        <v>13</v>
      </c>
      <c r="D19" s="12">
        <v>31460</v>
      </c>
      <c r="E19" s="10" t="s">
        <v>58</v>
      </c>
    </row>
    <row r="20" spans="1:5" x14ac:dyDescent="0.25">
      <c r="A20" s="14" t="s">
        <v>59</v>
      </c>
      <c r="B20" s="15" t="s">
        <v>60</v>
      </c>
      <c r="C20" s="7" t="s">
        <v>6</v>
      </c>
      <c r="D20" s="12">
        <v>180199</v>
      </c>
      <c r="E20" s="10" t="s">
        <v>61</v>
      </c>
    </row>
    <row r="21" spans="1:5" x14ac:dyDescent="0.25">
      <c r="A21" s="14" t="s">
        <v>62</v>
      </c>
      <c r="B21" s="15" t="s">
        <v>63</v>
      </c>
      <c r="C21" s="7" t="s">
        <v>10</v>
      </c>
      <c r="D21" s="12">
        <v>43136.5</v>
      </c>
      <c r="E21" s="10" t="s">
        <v>64</v>
      </c>
    </row>
    <row r="22" spans="1:5" x14ac:dyDescent="0.25">
      <c r="A22" s="14" t="s">
        <v>65</v>
      </c>
      <c r="B22" s="15" t="s">
        <v>66</v>
      </c>
      <c r="C22" s="7" t="s">
        <v>13</v>
      </c>
      <c r="D22" s="12">
        <v>31460</v>
      </c>
      <c r="E22" s="10" t="s">
        <v>67</v>
      </c>
    </row>
    <row r="23" spans="1:5" x14ac:dyDescent="0.25">
      <c r="A23" s="14" t="s">
        <v>65</v>
      </c>
      <c r="B23" s="15" t="s">
        <v>68</v>
      </c>
      <c r="C23" s="7" t="s">
        <v>6</v>
      </c>
      <c r="D23" s="12">
        <v>141933</v>
      </c>
      <c r="E23" s="10" t="s">
        <v>69</v>
      </c>
    </row>
    <row r="24" spans="1:5" x14ac:dyDescent="0.25">
      <c r="A24" s="14" t="s">
        <v>70</v>
      </c>
      <c r="B24" s="15" t="s">
        <v>71</v>
      </c>
      <c r="C24" s="7" t="s">
        <v>10</v>
      </c>
      <c r="D24" s="12">
        <v>62617.5</v>
      </c>
      <c r="E24" s="10" t="s">
        <v>72</v>
      </c>
    </row>
    <row r="25" spans="1:5" x14ac:dyDescent="0.25">
      <c r="A25" s="14" t="s">
        <v>73</v>
      </c>
      <c r="B25" s="15" t="s">
        <v>74</v>
      </c>
      <c r="C25" s="7" t="s">
        <v>13</v>
      </c>
      <c r="D25" s="12">
        <v>31460</v>
      </c>
      <c r="E25" s="10" t="s">
        <v>75</v>
      </c>
    </row>
    <row r="26" spans="1:5" x14ac:dyDescent="0.25">
      <c r="A26" s="14" t="s">
        <v>76</v>
      </c>
      <c r="B26" s="15" t="s">
        <v>77</v>
      </c>
      <c r="C26" s="7" t="s">
        <v>40</v>
      </c>
      <c r="D26" s="12">
        <v>70270.75</v>
      </c>
      <c r="E26" s="10" t="s">
        <v>78</v>
      </c>
    </row>
    <row r="27" spans="1:5" x14ac:dyDescent="0.25">
      <c r="A27" s="14" t="s">
        <v>76</v>
      </c>
      <c r="B27" s="15" t="s">
        <v>79</v>
      </c>
      <c r="C27" s="7" t="s">
        <v>6</v>
      </c>
      <c r="D27" s="12">
        <v>43832.25</v>
      </c>
      <c r="E27" s="10" t="s">
        <v>78</v>
      </c>
    </row>
    <row r="28" spans="1:5" x14ac:dyDescent="0.25">
      <c r="A28" s="14" t="s">
        <v>80</v>
      </c>
      <c r="B28" s="15" t="s">
        <v>81</v>
      </c>
      <c r="C28" s="7" t="s">
        <v>82</v>
      </c>
      <c r="D28" s="12">
        <v>31460</v>
      </c>
      <c r="E28" s="10" t="s">
        <v>83</v>
      </c>
    </row>
    <row r="29" spans="1:5" x14ac:dyDescent="0.25">
      <c r="A29" s="14" t="s">
        <v>84</v>
      </c>
      <c r="B29" s="15" t="s">
        <v>85</v>
      </c>
      <c r="C29" s="7" t="s">
        <v>10</v>
      </c>
      <c r="D29" s="12">
        <v>33396</v>
      </c>
      <c r="E29" s="10" t="s">
        <v>83</v>
      </c>
    </row>
    <row r="30" spans="1:5" x14ac:dyDescent="0.25">
      <c r="A30" s="14" t="s">
        <v>84</v>
      </c>
      <c r="B30" s="15" t="s">
        <v>86</v>
      </c>
      <c r="C30" s="7" t="s">
        <v>13</v>
      </c>
      <c r="D30" s="12">
        <v>55660</v>
      </c>
      <c r="E30" s="10" t="s">
        <v>87</v>
      </c>
    </row>
    <row r="31" spans="1:5" x14ac:dyDescent="0.25">
      <c r="A31" s="14" t="s">
        <v>88</v>
      </c>
      <c r="B31" s="15" t="s">
        <v>89</v>
      </c>
      <c r="C31" s="7" t="s">
        <v>6</v>
      </c>
      <c r="D31" s="12">
        <v>57747.25</v>
      </c>
      <c r="E31" s="10" t="s">
        <v>83</v>
      </c>
    </row>
    <row r="32" spans="1:5" x14ac:dyDescent="0.25">
      <c r="A32" s="14" t="s">
        <v>90</v>
      </c>
      <c r="B32" s="15" t="s">
        <v>91</v>
      </c>
      <c r="C32" s="7" t="s">
        <v>6</v>
      </c>
      <c r="D32" s="12">
        <v>63313.25</v>
      </c>
      <c r="E32" s="10" t="s">
        <v>92</v>
      </c>
    </row>
    <row r="33" spans="1:5" x14ac:dyDescent="0.25">
      <c r="A33" s="14"/>
      <c r="B33" s="9"/>
      <c r="C33" s="7"/>
      <c r="D33" s="12">
        <v>2189797.5</v>
      </c>
      <c r="E33" s="10"/>
    </row>
    <row r="34" spans="1:5" x14ac:dyDescent="0.25">
      <c r="D34" s="16"/>
    </row>
    <row r="35" spans="1:5" x14ac:dyDescent="0.25">
      <c r="A35" t="s">
        <v>93</v>
      </c>
    </row>
    <row r="37" spans="1:5" x14ac:dyDescent="0.25">
      <c r="A37" s="1" t="s">
        <v>8</v>
      </c>
      <c r="B37" s="2" t="s">
        <v>9</v>
      </c>
      <c r="C37" s="3" t="s">
        <v>10</v>
      </c>
      <c r="D37" s="4">
        <v>13915</v>
      </c>
      <c r="E37" s="5" t="s">
        <v>7</v>
      </c>
    </row>
    <row r="38" spans="1:5" x14ac:dyDescent="0.25">
      <c r="A38" s="14" t="s">
        <v>38</v>
      </c>
      <c r="B38" s="15" t="s">
        <v>39</v>
      </c>
      <c r="C38" s="7" t="s">
        <v>40</v>
      </c>
      <c r="D38" s="12">
        <v>13915</v>
      </c>
      <c r="E38" s="10" t="s">
        <v>41</v>
      </c>
    </row>
    <row r="39" spans="1:5" x14ac:dyDescent="0.25">
      <c r="A39" s="14" t="s">
        <v>45</v>
      </c>
      <c r="B39" s="15" t="s">
        <v>46</v>
      </c>
      <c r="C39" s="7" t="s">
        <v>40</v>
      </c>
      <c r="D39" s="12">
        <v>22264</v>
      </c>
      <c r="E39" s="10" t="s">
        <v>47</v>
      </c>
    </row>
    <row r="40" spans="1:5" x14ac:dyDescent="0.25">
      <c r="A40" s="14" t="s">
        <v>53</v>
      </c>
      <c r="B40" s="15" t="s">
        <v>54</v>
      </c>
      <c r="C40" s="7" t="s">
        <v>40</v>
      </c>
      <c r="D40" s="12">
        <v>53573</v>
      </c>
      <c r="E40" s="10" t="s">
        <v>55</v>
      </c>
    </row>
    <row r="41" spans="1:5" x14ac:dyDescent="0.25">
      <c r="A41" s="14" t="s">
        <v>62</v>
      </c>
      <c r="B41" s="15" t="s">
        <v>63</v>
      </c>
      <c r="C41" s="7" t="s">
        <v>10</v>
      </c>
      <c r="D41" s="12">
        <v>43136.5</v>
      </c>
      <c r="E41" s="10" t="s">
        <v>64</v>
      </c>
    </row>
    <row r="42" spans="1:5" x14ac:dyDescent="0.25">
      <c r="A42" s="14" t="s">
        <v>70</v>
      </c>
      <c r="B42" s="15" t="s">
        <v>71</v>
      </c>
      <c r="C42" s="7" t="s">
        <v>10</v>
      </c>
      <c r="D42" s="12">
        <v>62617.5</v>
      </c>
      <c r="E42" s="10" t="s">
        <v>72</v>
      </c>
    </row>
    <row r="43" spans="1:5" x14ac:dyDescent="0.25">
      <c r="A43" s="14" t="s">
        <v>76</v>
      </c>
      <c r="B43" s="15" t="s">
        <v>77</v>
      </c>
      <c r="C43" s="7" t="s">
        <v>40</v>
      </c>
      <c r="D43" s="12">
        <v>70270.75</v>
      </c>
      <c r="E43" s="10" t="s">
        <v>78</v>
      </c>
    </row>
    <row r="44" spans="1:5" x14ac:dyDescent="0.25">
      <c r="A44" s="14" t="s">
        <v>84</v>
      </c>
      <c r="B44" s="15" t="s">
        <v>85</v>
      </c>
      <c r="C44" s="7" t="s">
        <v>10</v>
      </c>
      <c r="D44" s="12">
        <v>33396</v>
      </c>
      <c r="E44" s="10" t="s">
        <v>83</v>
      </c>
    </row>
    <row r="45" spans="1:5" x14ac:dyDescent="0.25">
      <c r="D45" s="16">
        <v>313087.75</v>
      </c>
    </row>
    <row r="47" spans="1:5" x14ac:dyDescent="0.25">
      <c r="A47" s="1" t="s">
        <v>4</v>
      </c>
      <c r="B47" s="2" t="s">
        <v>5</v>
      </c>
      <c r="C47" s="3" t="s">
        <v>6</v>
      </c>
      <c r="D47" s="4">
        <v>142629</v>
      </c>
      <c r="E47" s="5" t="s">
        <v>7</v>
      </c>
    </row>
    <row r="48" spans="1:5" x14ac:dyDescent="0.25">
      <c r="A48" s="6" t="s">
        <v>15</v>
      </c>
      <c r="B48" s="7" t="s">
        <v>16</v>
      </c>
      <c r="C48" s="9" t="s">
        <v>6</v>
      </c>
      <c r="D48" s="8">
        <v>52877</v>
      </c>
      <c r="E48" s="10" t="s">
        <v>17</v>
      </c>
    </row>
    <row r="49" spans="1:5" x14ac:dyDescent="0.25">
      <c r="A49" s="1" t="s">
        <v>21</v>
      </c>
      <c r="B49" s="11" t="s">
        <v>22</v>
      </c>
      <c r="C49" s="7" t="s">
        <v>6</v>
      </c>
      <c r="D49" s="12">
        <v>131497</v>
      </c>
      <c r="E49" s="10" t="s">
        <v>23</v>
      </c>
    </row>
    <row r="50" spans="1:5" x14ac:dyDescent="0.25">
      <c r="A50" s="14" t="s">
        <v>27</v>
      </c>
      <c r="B50" s="11" t="s">
        <v>28</v>
      </c>
      <c r="C50" s="7" t="s">
        <v>6</v>
      </c>
      <c r="D50" s="12">
        <v>227510</v>
      </c>
      <c r="E50" s="13" t="s">
        <v>29</v>
      </c>
    </row>
    <row r="51" spans="1:5" x14ac:dyDescent="0.25">
      <c r="A51" s="14" t="s">
        <v>30</v>
      </c>
      <c r="B51" s="15" t="s">
        <v>33</v>
      </c>
      <c r="C51" s="7" t="s">
        <v>6</v>
      </c>
      <c r="D51" s="12">
        <v>182982</v>
      </c>
      <c r="E51" s="13" t="s">
        <v>34</v>
      </c>
    </row>
    <row r="52" spans="1:5" x14ac:dyDescent="0.25">
      <c r="A52" s="14" t="s">
        <v>42</v>
      </c>
      <c r="B52" s="15" t="s">
        <v>43</v>
      </c>
      <c r="C52" s="7" t="s">
        <v>6</v>
      </c>
      <c r="D52" s="12">
        <v>84186</v>
      </c>
      <c r="E52" s="10" t="s">
        <v>44</v>
      </c>
    </row>
    <row r="53" spans="1:5" x14ac:dyDescent="0.25">
      <c r="A53" s="14" t="s">
        <v>48</v>
      </c>
      <c r="B53" s="15" t="s">
        <v>49</v>
      </c>
      <c r="C53" s="7" t="s">
        <v>6</v>
      </c>
      <c r="D53" s="12">
        <v>166284</v>
      </c>
      <c r="E53" s="10" t="s">
        <v>50</v>
      </c>
    </row>
    <row r="54" spans="1:5" x14ac:dyDescent="0.25">
      <c r="A54" s="14" t="s">
        <v>59</v>
      </c>
      <c r="B54" s="15" t="s">
        <v>60</v>
      </c>
      <c r="C54" s="7" t="s">
        <v>6</v>
      </c>
      <c r="D54" s="12">
        <v>180199</v>
      </c>
      <c r="E54" s="10" t="s">
        <v>61</v>
      </c>
    </row>
    <row r="55" spans="1:5" x14ac:dyDescent="0.25">
      <c r="A55" s="14" t="s">
        <v>65</v>
      </c>
      <c r="B55" s="15" t="s">
        <v>68</v>
      </c>
      <c r="C55" s="7" t="s">
        <v>6</v>
      </c>
      <c r="D55" s="12">
        <v>141933</v>
      </c>
      <c r="E55" s="10" t="s">
        <v>69</v>
      </c>
    </row>
    <row r="56" spans="1:5" x14ac:dyDescent="0.25">
      <c r="A56" s="14" t="s">
        <v>76</v>
      </c>
      <c r="B56" s="15" t="s">
        <v>79</v>
      </c>
      <c r="C56" s="7" t="s">
        <v>6</v>
      </c>
      <c r="D56" s="12">
        <v>43832.25</v>
      </c>
      <c r="E56" s="10" t="s">
        <v>78</v>
      </c>
    </row>
    <row r="57" spans="1:5" x14ac:dyDescent="0.25">
      <c r="A57" s="14" t="s">
        <v>88</v>
      </c>
      <c r="B57" s="15" t="s">
        <v>89</v>
      </c>
      <c r="C57" s="7" t="s">
        <v>6</v>
      </c>
      <c r="D57" s="12">
        <v>57747.25</v>
      </c>
      <c r="E57" s="10" t="s">
        <v>83</v>
      </c>
    </row>
    <row r="58" spans="1:5" x14ac:dyDescent="0.25">
      <c r="A58" s="14" t="s">
        <v>90</v>
      </c>
      <c r="B58" s="15" t="s">
        <v>91</v>
      </c>
      <c r="C58" s="7" t="s">
        <v>6</v>
      </c>
      <c r="D58" s="12">
        <v>63313.25</v>
      </c>
      <c r="E58" s="10" t="s">
        <v>92</v>
      </c>
    </row>
    <row r="59" spans="1:5" x14ac:dyDescent="0.25">
      <c r="D59" s="16">
        <v>1474989.75</v>
      </c>
    </row>
    <row r="61" spans="1:5" x14ac:dyDescent="0.25">
      <c r="A61" s="1" t="s">
        <v>0</v>
      </c>
      <c r="B61" s="2" t="s">
        <v>1</v>
      </c>
      <c r="C61" s="3" t="s">
        <v>2</v>
      </c>
      <c r="D61" s="4">
        <v>31460</v>
      </c>
      <c r="E61" s="5" t="s">
        <v>3</v>
      </c>
    </row>
    <row r="62" spans="1:5" x14ac:dyDescent="0.25">
      <c r="A62" s="6" t="s">
        <v>11</v>
      </c>
      <c r="B62" s="7" t="s">
        <v>12</v>
      </c>
      <c r="C62" s="7" t="s">
        <v>13</v>
      </c>
      <c r="D62" s="8">
        <v>31460</v>
      </c>
      <c r="E62" s="5" t="s">
        <v>14</v>
      </c>
    </row>
    <row r="63" spans="1:5" x14ac:dyDescent="0.25">
      <c r="A63" s="1" t="s">
        <v>18</v>
      </c>
      <c r="B63" s="11" t="s">
        <v>19</v>
      </c>
      <c r="C63" s="7" t="s">
        <v>13</v>
      </c>
      <c r="D63" s="12">
        <v>31460</v>
      </c>
      <c r="E63" s="13" t="s">
        <v>20</v>
      </c>
    </row>
    <row r="64" spans="1:5" x14ac:dyDescent="0.25">
      <c r="A64" s="1" t="s">
        <v>24</v>
      </c>
      <c r="B64" s="11" t="s">
        <v>25</v>
      </c>
      <c r="C64" s="7" t="s">
        <v>13</v>
      </c>
      <c r="D64" s="12">
        <v>31460</v>
      </c>
      <c r="E64" s="13" t="s">
        <v>26</v>
      </c>
    </row>
    <row r="65" spans="1:5" x14ac:dyDescent="0.25">
      <c r="A65" s="14" t="s">
        <v>30</v>
      </c>
      <c r="B65" s="15" t="s">
        <v>31</v>
      </c>
      <c r="C65" s="7" t="s">
        <v>13</v>
      </c>
      <c r="D65" s="12">
        <v>31460</v>
      </c>
      <c r="E65" s="13" t="s">
        <v>32</v>
      </c>
    </row>
    <row r="66" spans="1:5" x14ac:dyDescent="0.25">
      <c r="A66" s="14" t="s">
        <v>35</v>
      </c>
      <c r="B66" s="15" t="s">
        <v>36</v>
      </c>
      <c r="C66" s="7" t="s">
        <v>13</v>
      </c>
      <c r="D66" s="12">
        <v>31460</v>
      </c>
      <c r="E66" s="10" t="s">
        <v>37</v>
      </c>
    </row>
    <row r="67" spans="1:5" x14ac:dyDescent="0.25">
      <c r="A67" s="14" t="s">
        <v>48</v>
      </c>
      <c r="B67" s="15" t="s">
        <v>51</v>
      </c>
      <c r="C67" s="7" t="s">
        <v>13</v>
      </c>
      <c r="D67" s="12">
        <v>31460</v>
      </c>
      <c r="E67" s="10" t="s">
        <v>52</v>
      </c>
    </row>
    <row r="68" spans="1:5" x14ac:dyDescent="0.25">
      <c r="A68" s="14" t="s">
        <v>56</v>
      </c>
      <c r="B68" s="15" t="s">
        <v>57</v>
      </c>
      <c r="C68" s="7" t="s">
        <v>13</v>
      </c>
      <c r="D68" s="12">
        <v>31460</v>
      </c>
      <c r="E68" s="10" t="s">
        <v>58</v>
      </c>
    </row>
    <row r="69" spans="1:5" x14ac:dyDescent="0.25">
      <c r="A69" s="14" t="s">
        <v>65</v>
      </c>
      <c r="B69" s="15" t="s">
        <v>66</v>
      </c>
      <c r="C69" s="7" t="s">
        <v>13</v>
      </c>
      <c r="D69" s="12">
        <v>31460</v>
      </c>
      <c r="E69" s="10" t="s">
        <v>67</v>
      </c>
    </row>
    <row r="70" spans="1:5" x14ac:dyDescent="0.25">
      <c r="A70" s="14" t="s">
        <v>73</v>
      </c>
      <c r="B70" s="15" t="s">
        <v>74</v>
      </c>
      <c r="C70" s="7" t="s">
        <v>13</v>
      </c>
      <c r="D70" s="12">
        <v>31460</v>
      </c>
      <c r="E70" s="10" t="s">
        <v>75</v>
      </c>
    </row>
    <row r="71" spans="1:5" x14ac:dyDescent="0.25">
      <c r="A71" s="14" t="s">
        <v>80</v>
      </c>
      <c r="B71" s="15" t="s">
        <v>81</v>
      </c>
      <c r="C71" s="7" t="s">
        <v>82</v>
      </c>
      <c r="D71" s="12">
        <v>31460</v>
      </c>
      <c r="E71" s="10" t="s">
        <v>83</v>
      </c>
    </row>
    <row r="72" spans="1:5" x14ac:dyDescent="0.25">
      <c r="A72" s="14" t="s">
        <v>84</v>
      </c>
      <c r="B72" s="15" t="s">
        <v>86</v>
      </c>
      <c r="C72" s="7" t="s">
        <v>13</v>
      </c>
      <c r="D72" s="12">
        <v>55660</v>
      </c>
      <c r="E72" s="10" t="s">
        <v>87</v>
      </c>
    </row>
    <row r="73" spans="1:5" x14ac:dyDescent="0.25">
      <c r="D73" s="16">
        <v>401720</v>
      </c>
    </row>
  </sheetData>
  <autoFilter ref="A1:E33"/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4"/>
  <sheetViews>
    <sheetView topLeftCell="A67" workbookViewId="0">
      <selection activeCell="K84" sqref="K84"/>
    </sheetView>
  </sheetViews>
  <sheetFormatPr defaultRowHeight="15" x14ac:dyDescent="0.25"/>
  <cols>
    <col min="2" max="2" width="11.28515625" customWidth="1"/>
    <col min="3" max="3" width="21.5703125" customWidth="1"/>
    <col min="4" max="4" width="14.42578125" customWidth="1"/>
  </cols>
  <sheetData>
    <row r="2" spans="1:5" x14ac:dyDescent="0.25">
      <c r="A2" s="1" t="s">
        <v>0</v>
      </c>
      <c r="B2" s="2" t="s">
        <v>215</v>
      </c>
      <c r="C2" s="3" t="s">
        <v>216</v>
      </c>
      <c r="D2" s="4">
        <v>75020</v>
      </c>
      <c r="E2" s="5" t="s">
        <v>217</v>
      </c>
    </row>
    <row r="3" spans="1:5" x14ac:dyDescent="0.25">
      <c r="A3" s="1" t="s">
        <v>218</v>
      </c>
      <c r="B3" s="2" t="s">
        <v>219</v>
      </c>
      <c r="C3" s="3" t="s">
        <v>10</v>
      </c>
      <c r="D3" s="32">
        <v>95317.75</v>
      </c>
      <c r="E3" s="5" t="s">
        <v>220</v>
      </c>
    </row>
    <row r="4" spans="1:5" x14ac:dyDescent="0.25">
      <c r="A4" s="1" t="s">
        <v>221</v>
      </c>
      <c r="B4" s="2" t="s">
        <v>222</v>
      </c>
      <c r="C4" s="3" t="s">
        <v>6</v>
      </c>
      <c r="D4" s="4">
        <v>167675.79999999999</v>
      </c>
      <c r="E4" s="5" t="s">
        <v>223</v>
      </c>
    </row>
    <row r="5" spans="1:5" x14ac:dyDescent="0.25">
      <c r="A5" s="30" t="s">
        <v>224</v>
      </c>
      <c r="B5" s="2" t="s">
        <v>225</v>
      </c>
      <c r="C5" s="7" t="s">
        <v>216</v>
      </c>
      <c r="D5" s="12">
        <v>75020</v>
      </c>
      <c r="E5" s="13" t="s">
        <v>226</v>
      </c>
    </row>
    <row r="6" spans="1:5" x14ac:dyDescent="0.25">
      <c r="A6" s="1" t="s">
        <v>227</v>
      </c>
      <c r="B6" s="2" t="s">
        <v>228</v>
      </c>
      <c r="C6" s="7" t="s">
        <v>6</v>
      </c>
      <c r="D6" s="12">
        <v>130105.3</v>
      </c>
      <c r="E6" s="13" t="s">
        <v>223</v>
      </c>
    </row>
    <row r="7" spans="1:5" x14ac:dyDescent="0.25">
      <c r="A7" s="1" t="s">
        <v>229</v>
      </c>
      <c r="B7" s="2" t="s">
        <v>230</v>
      </c>
      <c r="C7" s="7" t="s">
        <v>10</v>
      </c>
      <c r="D7" s="12">
        <v>40353.5</v>
      </c>
      <c r="E7" s="13" t="s">
        <v>231</v>
      </c>
    </row>
    <row r="8" spans="1:5" x14ac:dyDescent="0.25">
      <c r="A8" s="1" t="s">
        <v>18</v>
      </c>
      <c r="B8" s="2" t="s">
        <v>232</v>
      </c>
      <c r="C8" s="7" t="s">
        <v>216</v>
      </c>
      <c r="D8" s="12">
        <v>75020</v>
      </c>
      <c r="E8" s="13" t="s">
        <v>233</v>
      </c>
    </row>
    <row r="9" spans="1:5" x14ac:dyDescent="0.25">
      <c r="A9" s="1" t="s">
        <v>234</v>
      </c>
      <c r="B9" s="2" t="s">
        <v>235</v>
      </c>
      <c r="C9" s="7" t="s">
        <v>10</v>
      </c>
      <c r="D9" s="12">
        <v>36179</v>
      </c>
      <c r="E9" s="13" t="s">
        <v>231</v>
      </c>
    </row>
    <row r="10" spans="1:5" x14ac:dyDescent="0.25">
      <c r="A10" s="1" t="s">
        <v>114</v>
      </c>
      <c r="B10" s="2" t="s">
        <v>236</v>
      </c>
      <c r="C10" s="7" t="s">
        <v>6</v>
      </c>
      <c r="D10" s="12">
        <v>204550.5</v>
      </c>
      <c r="E10" s="13" t="s">
        <v>237</v>
      </c>
    </row>
    <row r="11" spans="1:5" x14ac:dyDescent="0.25">
      <c r="A11" s="1" t="s">
        <v>238</v>
      </c>
      <c r="B11" s="2" t="s">
        <v>239</v>
      </c>
      <c r="C11" s="7" t="s">
        <v>10</v>
      </c>
      <c r="D11" s="12">
        <v>8349</v>
      </c>
      <c r="E11" s="13" t="s">
        <v>231</v>
      </c>
    </row>
    <row r="12" spans="1:5" x14ac:dyDescent="0.25">
      <c r="A12" s="1" t="s">
        <v>240</v>
      </c>
      <c r="B12" s="2" t="s">
        <v>241</v>
      </c>
      <c r="C12" s="7" t="s">
        <v>216</v>
      </c>
      <c r="D12" s="12">
        <v>75020</v>
      </c>
      <c r="E12" s="13" t="s">
        <v>242</v>
      </c>
    </row>
    <row r="13" spans="1:5" x14ac:dyDescent="0.25">
      <c r="A13" s="14" t="s">
        <v>243</v>
      </c>
      <c r="B13" s="2" t="s">
        <v>244</v>
      </c>
      <c r="C13" s="7" t="s">
        <v>6</v>
      </c>
      <c r="D13" s="12">
        <v>109232.8</v>
      </c>
      <c r="E13" s="13" t="s">
        <v>245</v>
      </c>
    </row>
    <row r="14" spans="1:5" x14ac:dyDescent="0.25">
      <c r="A14" s="14" t="s">
        <v>246</v>
      </c>
      <c r="B14" s="2" t="s">
        <v>247</v>
      </c>
      <c r="C14" s="7" t="s">
        <v>216</v>
      </c>
      <c r="D14" s="12">
        <v>75020</v>
      </c>
      <c r="E14" s="13" t="s">
        <v>248</v>
      </c>
    </row>
    <row r="15" spans="1:5" x14ac:dyDescent="0.25">
      <c r="A15" s="14" t="s">
        <v>249</v>
      </c>
      <c r="B15" s="2" t="s">
        <v>250</v>
      </c>
      <c r="C15" s="7" t="s">
        <v>6</v>
      </c>
      <c r="D15" s="12">
        <v>62617.5</v>
      </c>
      <c r="E15" s="10" t="s">
        <v>251</v>
      </c>
    </row>
    <row r="16" spans="1:5" x14ac:dyDescent="0.25">
      <c r="A16" s="14" t="s">
        <v>252</v>
      </c>
      <c r="B16" s="2" t="s">
        <v>253</v>
      </c>
      <c r="C16" s="7" t="s">
        <v>216</v>
      </c>
      <c r="D16" s="12">
        <v>75020</v>
      </c>
      <c r="E16" s="10" t="s">
        <v>254</v>
      </c>
    </row>
    <row r="17" spans="1:5" x14ac:dyDescent="0.25">
      <c r="A17" s="14" t="s">
        <v>255</v>
      </c>
      <c r="B17" s="2" t="s">
        <v>256</v>
      </c>
      <c r="C17" s="7" t="s">
        <v>6</v>
      </c>
      <c r="D17" s="12">
        <v>86968.8</v>
      </c>
      <c r="E17" s="10" t="s">
        <v>257</v>
      </c>
    </row>
    <row r="18" spans="1:5" x14ac:dyDescent="0.25">
      <c r="A18" s="33" t="s">
        <v>258</v>
      </c>
      <c r="B18" s="2" t="s">
        <v>259</v>
      </c>
      <c r="C18" s="7" t="s">
        <v>10</v>
      </c>
      <c r="D18" s="12">
        <v>27830</v>
      </c>
      <c r="E18" s="10" t="s">
        <v>257</v>
      </c>
    </row>
    <row r="19" spans="1:5" x14ac:dyDescent="0.25">
      <c r="A19" s="14" t="s">
        <v>145</v>
      </c>
      <c r="B19" s="2" t="s">
        <v>260</v>
      </c>
      <c r="C19" s="7" t="s">
        <v>216</v>
      </c>
      <c r="D19" s="12">
        <v>75020</v>
      </c>
      <c r="E19" s="10" t="s">
        <v>261</v>
      </c>
    </row>
    <row r="20" spans="1:5" x14ac:dyDescent="0.25">
      <c r="A20" s="14" t="s">
        <v>145</v>
      </c>
      <c r="B20" s="2" t="s">
        <v>262</v>
      </c>
      <c r="C20" s="7" t="s">
        <v>6</v>
      </c>
      <c r="D20" s="12">
        <v>111320</v>
      </c>
      <c r="E20" s="10" t="s">
        <v>263</v>
      </c>
    </row>
    <row r="21" spans="1:5" x14ac:dyDescent="0.25">
      <c r="A21" s="14" t="s">
        <v>264</v>
      </c>
      <c r="B21" s="2" t="s">
        <v>265</v>
      </c>
      <c r="C21" s="7" t="s">
        <v>10</v>
      </c>
      <c r="D21" s="12">
        <v>27830</v>
      </c>
      <c r="E21" s="10" t="s">
        <v>263</v>
      </c>
    </row>
    <row r="22" spans="1:5" x14ac:dyDescent="0.25">
      <c r="A22" s="14" t="s">
        <v>266</v>
      </c>
      <c r="B22" s="2" t="s">
        <v>267</v>
      </c>
      <c r="C22" s="7" t="s">
        <v>216</v>
      </c>
      <c r="D22" s="12">
        <v>75020</v>
      </c>
      <c r="E22" s="10" t="s">
        <v>268</v>
      </c>
    </row>
    <row r="23" spans="1:5" x14ac:dyDescent="0.25">
      <c r="A23" s="14" t="s">
        <v>269</v>
      </c>
      <c r="B23" s="2" t="s">
        <v>270</v>
      </c>
      <c r="C23" s="7" t="s">
        <v>10</v>
      </c>
      <c r="D23" s="12">
        <v>37570.5</v>
      </c>
      <c r="E23" s="10" t="s">
        <v>271</v>
      </c>
    </row>
    <row r="24" spans="1:5" x14ac:dyDescent="0.25">
      <c r="A24" s="14" t="s">
        <v>272</v>
      </c>
      <c r="B24" s="2" t="s">
        <v>273</v>
      </c>
      <c r="C24" s="7" t="s">
        <v>6</v>
      </c>
      <c r="D24" s="12">
        <v>154456.5</v>
      </c>
      <c r="E24" s="10" t="s">
        <v>271</v>
      </c>
    </row>
    <row r="25" spans="1:5" x14ac:dyDescent="0.25">
      <c r="A25" s="14" t="s">
        <v>65</v>
      </c>
      <c r="B25" s="2" t="s">
        <v>274</v>
      </c>
      <c r="C25" s="7" t="s">
        <v>216</v>
      </c>
      <c r="D25" s="12">
        <v>75020</v>
      </c>
      <c r="E25" s="10" t="s">
        <v>275</v>
      </c>
    </row>
    <row r="26" spans="1:5" x14ac:dyDescent="0.25">
      <c r="A26" s="14" t="s">
        <v>166</v>
      </c>
      <c r="B26" s="2" t="s">
        <v>276</v>
      </c>
      <c r="C26" s="7" t="s">
        <v>6</v>
      </c>
      <c r="D26" s="12">
        <v>217769.8</v>
      </c>
      <c r="E26" s="10" t="s">
        <v>277</v>
      </c>
    </row>
    <row r="27" spans="1:5" x14ac:dyDescent="0.25">
      <c r="A27" s="14" t="s">
        <v>278</v>
      </c>
      <c r="B27" s="2" t="s">
        <v>279</v>
      </c>
      <c r="C27" s="7" t="s">
        <v>10</v>
      </c>
      <c r="D27" s="12">
        <v>44528</v>
      </c>
      <c r="E27" s="10" t="s">
        <v>277</v>
      </c>
    </row>
    <row r="28" spans="1:5" x14ac:dyDescent="0.25">
      <c r="A28" s="14" t="s">
        <v>280</v>
      </c>
      <c r="B28" s="2" t="s">
        <v>281</v>
      </c>
      <c r="C28" s="7" t="s">
        <v>216</v>
      </c>
      <c r="D28" s="12">
        <v>75020</v>
      </c>
      <c r="E28" s="10" t="s">
        <v>282</v>
      </c>
    </row>
    <row r="29" spans="1:5" x14ac:dyDescent="0.25">
      <c r="A29" s="14" t="s">
        <v>169</v>
      </c>
      <c r="B29" s="2" t="s">
        <v>283</v>
      </c>
      <c r="C29" s="7" t="s">
        <v>6</v>
      </c>
      <c r="D29" s="12">
        <v>376739.3</v>
      </c>
      <c r="E29" s="10" t="s">
        <v>284</v>
      </c>
    </row>
    <row r="30" spans="1:5" x14ac:dyDescent="0.25">
      <c r="A30" s="14" t="s">
        <v>285</v>
      </c>
      <c r="B30" s="2" t="s">
        <v>286</v>
      </c>
      <c r="C30" s="7" t="s">
        <v>216</v>
      </c>
      <c r="D30" s="12">
        <v>75020</v>
      </c>
      <c r="E30" s="10" t="s">
        <v>287</v>
      </c>
    </row>
    <row r="31" spans="1:5" x14ac:dyDescent="0.25">
      <c r="A31" s="14" t="s">
        <v>285</v>
      </c>
      <c r="B31" s="2" t="s">
        <v>288</v>
      </c>
      <c r="C31" s="7" t="s">
        <v>216</v>
      </c>
      <c r="D31" s="12">
        <v>67760</v>
      </c>
      <c r="E31" s="10" t="s">
        <v>289</v>
      </c>
    </row>
    <row r="32" spans="1:5" x14ac:dyDescent="0.25">
      <c r="A32" s="14" t="s">
        <v>285</v>
      </c>
      <c r="B32" s="2" t="s">
        <v>290</v>
      </c>
      <c r="C32" s="7" t="s">
        <v>216</v>
      </c>
      <c r="D32" s="12">
        <v>75020</v>
      </c>
      <c r="E32" s="10" t="s">
        <v>291</v>
      </c>
    </row>
    <row r="33" spans="1:5" x14ac:dyDescent="0.25">
      <c r="A33" s="14" t="s">
        <v>292</v>
      </c>
      <c r="B33" s="2" t="s">
        <v>293</v>
      </c>
      <c r="C33" s="7" t="s">
        <v>6</v>
      </c>
      <c r="D33" s="12">
        <v>164197</v>
      </c>
      <c r="E33" s="10" t="s">
        <v>294</v>
      </c>
    </row>
    <row r="34" spans="1:5" x14ac:dyDescent="0.25">
      <c r="A34" s="14" t="s">
        <v>292</v>
      </c>
      <c r="B34" s="2" t="s">
        <v>295</v>
      </c>
      <c r="C34" s="7" t="s">
        <v>6</v>
      </c>
      <c r="D34" s="12">
        <v>93926.3</v>
      </c>
      <c r="E34" s="10" t="s">
        <v>296</v>
      </c>
    </row>
    <row r="35" spans="1:5" x14ac:dyDescent="0.25">
      <c r="A35" s="14" t="s">
        <v>297</v>
      </c>
      <c r="B35" s="15" t="s">
        <v>298</v>
      </c>
      <c r="C35" s="7" t="s">
        <v>6</v>
      </c>
      <c r="D35" s="12">
        <v>94622</v>
      </c>
      <c r="E35" s="10" t="s">
        <v>299</v>
      </c>
    </row>
    <row r="36" spans="1:5" x14ac:dyDescent="0.25">
      <c r="D36" s="19">
        <f>SUM(D2:D35)</f>
        <v>3260139.3499999996</v>
      </c>
    </row>
    <row r="37" spans="1:5" x14ac:dyDescent="0.25">
      <c r="D37" s="16"/>
    </row>
    <row r="41" spans="1:5" x14ac:dyDescent="0.25">
      <c r="A41" t="s">
        <v>93</v>
      </c>
    </row>
    <row r="43" spans="1:5" x14ac:dyDescent="0.25">
      <c r="A43" s="1" t="s">
        <v>218</v>
      </c>
      <c r="B43" s="2" t="s">
        <v>219</v>
      </c>
      <c r="C43" s="3" t="s">
        <v>10</v>
      </c>
      <c r="D43" s="32">
        <v>95317.75</v>
      </c>
      <c r="E43" s="5" t="s">
        <v>220</v>
      </c>
    </row>
    <row r="44" spans="1:5" x14ac:dyDescent="0.25">
      <c r="A44" s="1" t="s">
        <v>229</v>
      </c>
      <c r="B44" s="2" t="s">
        <v>230</v>
      </c>
      <c r="C44" s="7" t="s">
        <v>10</v>
      </c>
      <c r="D44" s="12">
        <v>40353.5</v>
      </c>
      <c r="E44" s="13" t="s">
        <v>231</v>
      </c>
    </row>
    <row r="45" spans="1:5" x14ac:dyDescent="0.25">
      <c r="A45" s="1" t="s">
        <v>234</v>
      </c>
      <c r="B45" s="2" t="s">
        <v>235</v>
      </c>
      <c r="C45" s="7" t="s">
        <v>10</v>
      </c>
      <c r="D45" s="12">
        <v>36179</v>
      </c>
      <c r="E45" s="13" t="s">
        <v>231</v>
      </c>
    </row>
    <row r="46" spans="1:5" x14ac:dyDescent="0.25">
      <c r="A46" s="1" t="s">
        <v>238</v>
      </c>
      <c r="B46" s="2" t="s">
        <v>239</v>
      </c>
      <c r="C46" s="7" t="s">
        <v>10</v>
      </c>
      <c r="D46" s="12">
        <v>8349</v>
      </c>
      <c r="E46" s="13" t="s">
        <v>231</v>
      </c>
    </row>
    <row r="47" spans="1:5" x14ac:dyDescent="0.25">
      <c r="A47" s="33" t="s">
        <v>258</v>
      </c>
      <c r="B47" s="2" t="s">
        <v>259</v>
      </c>
      <c r="C47" s="7" t="s">
        <v>10</v>
      </c>
      <c r="D47" s="12">
        <v>27830</v>
      </c>
      <c r="E47" s="10" t="s">
        <v>257</v>
      </c>
    </row>
    <row r="48" spans="1:5" x14ac:dyDescent="0.25">
      <c r="A48" s="14" t="s">
        <v>264</v>
      </c>
      <c r="B48" s="2" t="s">
        <v>265</v>
      </c>
      <c r="C48" s="7" t="s">
        <v>10</v>
      </c>
      <c r="D48" s="12">
        <v>27830</v>
      </c>
      <c r="E48" s="10" t="s">
        <v>263</v>
      </c>
    </row>
    <row r="49" spans="1:5" x14ac:dyDescent="0.25">
      <c r="A49" s="14" t="s">
        <v>269</v>
      </c>
      <c r="B49" s="2" t="s">
        <v>270</v>
      </c>
      <c r="C49" s="7" t="s">
        <v>10</v>
      </c>
      <c r="D49" s="12">
        <v>37570.5</v>
      </c>
      <c r="E49" s="10" t="s">
        <v>271</v>
      </c>
    </row>
    <row r="50" spans="1:5" x14ac:dyDescent="0.25">
      <c r="A50" s="14" t="s">
        <v>278</v>
      </c>
      <c r="B50" s="2" t="s">
        <v>279</v>
      </c>
      <c r="C50" s="7" t="s">
        <v>10</v>
      </c>
      <c r="D50" s="12">
        <v>44528</v>
      </c>
      <c r="E50" s="10" t="s">
        <v>277</v>
      </c>
    </row>
    <row r="51" spans="1:5" x14ac:dyDescent="0.25">
      <c r="D51" s="16">
        <v>317957.75</v>
      </c>
    </row>
    <row r="53" spans="1:5" x14ac:dyDescent="0.25">
      <c r="A53" s="1" t="s">
        <v>221</v>
      </c>
      <c r="B53" s="2" t="s">
        <v>222</v>
      </c>
      <c r="C53" s="3" t="s">
        <v>6</v>
      </c>
      <c r="D53" s="4">
        <v>167675.79999999999</v>
      </c>
      <c r="E53" s="5" t="s">
        <v>223</v>
      </c>
    </row>
    <row r="54" spans="1:5" x14ac:dyDescent="0.25">
      <c r="A54" s="1" t="s">
        <v>227</v>
      </c>
      <c r="B54" s="2" t="s">
        <v>228</v>
      </c>
      <c r="C54" s="7" t="s">
        <v>6</v>
      </c>
      <c r="D54" s="12">
        <v>130105.3</v>
      </c>
      <c r="E54" s="13" t="s">
        <v>223</v>
      </c>
    </row>
    <row r="55" spans="1:5" x14ac:dyDescent="0.25">
      <c r="A55" s="1" t="s">
        <v>114</v>
      </c>
      <c r="B55" s="2" t="s">
        <v>236</v>
      </c>
      <c r="C55" s="7" t="s">
        <v>6</v>
      </c>
      <c r="D55" s="12">
        <v>204550.5</v>
      </c>
      <c r="E55" s="13" t="s">
        <v>237</v>
      </c>
    </row>
    <row r="56" spans="1:5" x14ac:dyDescent="0.25">
      <c r="A56" s="14" t="s">
        <v>243</v>
      </c>
      <c r="B56" s="2" t="s">
        <v>244</v>
      </c>
      <c r="C56" s="7" t="s">
        <v>6</v>
      </c>
      <c r="D56" s="12">
        <v>109232.8</v>
      </c>
      <c r="E56" s="13" t="s">
        <v>245</v>
      </c>
    </row>
    <row r="57" spans="1:5" x14ac:dyDescent="0.25">
      <c r="A57" s="14" t="s">
        <v>249</v>
      </c>
      <c r="B57" s="2" t="s">
        <v>250</v>
      </c>
      <c r="C57" s="7" t="s">
        <v>6</v>
      </c>
      <c r="D57" s="12">
        <v>62617.5</v>
      </c>
      <c r="E57" s="10" t="s">
        <v>251</v>
      </c>
    </row>
    <row r="58" spans="1:5" x14ac:dyDescent="0.25">
      <c r="A58" s="14" t="s">
        <v>255</v>
      </c>
      <c r="B58" s="2" t="s">
        <v>256</v>
      </c>
      <c r="C58" s="7" t="s">
        <v>6</v>
      </c>
      <c r="D58" s="12">
        <v>86968.8</v>
      </c>
      <c r="E58" s="10" t="s">
        <v>257</v>
      </c>
    </row>
    <row r="59" spans="1:5" x14ac:dyDescent="0.25">
      <c r="A59" s="14" t="s">
        <v>145</v>
      </c>
      <c r="B59" s="2" t="s">
        <v>262</v>
      </c>
      <c r="C59" s="7" t="s">
        <v>6</v>
      </c>
      <c r="D59" s="12">
        <v>111320</v>
      </c>
      <c r="E59" s="10" t="s">
        <v>263</v>
      </c>
    </row>
    <row r="60" spans="1:5" x14ac:dyDescent="0.25">
      <c r="A60" s="14" t="s">
        <v>272</v>
      </c>
      <c r="B60" s="2" t="s">
        <v>273</v>
      </c>
      <c r="C60" s="7" t="s">
        <v>6</v>
      </c>
      <c r="D60" s="12">
        <v>154456.5</v>
      </c>
      <c r="E60" s="10" t="s">
        <v>271</v>
      </c>
    </row>
    <row r="61" spans="1:5" x14ac:dyDescent="0.25">
      <c r="A61" s="14" t="s">
        <v>166</v>
      </c>
      <c r="B61" s="2" t="s">
        <v>276</v>
      </c>
      <c r="C61" s="7" t="s">
        <v>6</v>
      </c>
      <c r="D61" s="12">
        <v>217769.8</v>
      </c>
      <c r="E61" s="10" t="s">
        <v>277</v>
      </c>
    </row>
    <row r="62" spans="1:5" x14ac:dyDescent="0.25">
      <c r="A62" s="14" t="s">
        <v>169</v>
      </c>
      <c r="B62" s="2" t="s">
        <v>283</v>
      </c>
      <c r="C62" s="7" t="s">
        <v>6</v>
      </c>
      <c r="D62" s="12">
        <v>376739.3</v>
      </c>
      <c r="E62" s="10" t="s">
        <v>284</v>
      </c>
    </row>
    <row r="63" spans="1:5" x14ac:dyDescent="0.25">
      <c r="A63" s="14" t="s">
        <v>292</v>
      </c>
      <c r="B63" s="2" t="s">
        <v>293</v>
      </c>
      <c r="C63" s="7" t="s">
        <v>6</v>
      </c>
      <c r="D63" s="12">
        <v>164197</v>
      </c>
      <c r="E63" s="10" t="s">
        <v>294</v>
      </c>
    </row>
    <row r="64" spans="1:5" x14ac:dyDescent="0.25">
      <c r="A64" s="14" t="s">
        <v>292</v>
      </c>
      <c r="B64" s="2" t="s">
        <v>295</v>
      </c>
      <c r="C64" s="7" t="s">
        <v>6</v>
      </c>
      <c r="D64" s="12">
        <v>93926.3</v>
      </c>
      <c r="E64" s="10" t="s">
        <v>296</v>
      </c>
    </row>
    <row r="65" spans="1:5" x14ac:dyDescent="0.25">
      <c r="A65" s="14" t="s">
        <v>297</v>
      </c>
      <c r="B65" s="15" t="s">
        <v>298</v>
      </c>
      <c r="C65" s="7" t="s">
        <v>6</v>
      </c>
      <c r="D65" s="12">
        <v>94622</v>
      </c>
      <c r="E65" s="10" t="s">
        <v>299</v>
      </c>
    </row>
    <row r="66" spans="1:5" x14ac:dyDescent="0.25">
      <c r="D66" s="16">
        <v>1974181.6</v>
      </c>
    </row>
    <row r="68" spans="1:5" x14ac:dyDescent="0.25">
      <c r="A68" s="1" t="s">
        <v>0</v>
      </c>
      <c r="B68" s="2" t="s">
        <v>215</v>
      </c>
      <c r="C68" s="3" t="s">
        <v>216</v>
      </c>
      <c r="D68" s="4">
        <v>75020</v>
      </c>
      <c r="E68" s="5" t="s">
        <v>217</v>
      </c>
    </row>
    <row r="69" spans="1:5" x14ac:dyDescent="0.25">
      <c r="A69" s="30" t="s">
        <v>224</v>
      </c>
      <c r="B69" s="2" t="s">
        <v>225</v>
      </c>
      <c r="C69" s="7" t="s">
        <v>216</v>
      </c>
      <c r="D69" s="12">
        <v>75020</v>
      </c>
      <c r="E69" s="13" t="s">
        <v>226</v>
      </c>
    </row>
    <row r="70" spans="1:5" x14ac:dyDescent="0.25">
      <c r="A70" s="1" t="s">
        <v>18</v>
      </c>
      <c r="B70" s="2" t="s">
        <v>232</v>
      </c>
      <c r="C70" s="7" t="s">
        <v>216</v>
      </c>
      <c r="D70" s="12">
        <v>75020</v>
      </c>
      <c r="E70" s="13" t="s">
        <v>233</v>
      </c>
    </row>
    <row r="71" spans="1:5" x14ac:dyDescent="0.25">
      <c r="A71" s="1" t="s">
        <v>240</v>
      </c>
      <c r="B71" s="2" t="s">
        <v>241</v>
      </c>
      <c r="C71" s="7" t="s">
        <v>216</v>
      </c>
      <c r="D71" s="12">
        <v>75020</v>
      </c>
      <c r="E71" s="13" t="s">
        <v>242</v>
      </c>
    </row>
    <row r="72" spans="1:5" x14ac:dyDescent="0.25">
      <c r="A72" s="14" t="s">
        <v>246</v>
      </c>
      <c r="B72" s="2" t="s">
        <v>247</v>
      </c>
      <c r="C72" s="7" t="s">
        <v>216</v>
      </c>
      <c r="D72" s="12">
        <v>75020</v>
      </c>
      <c r="E72" s="13" t="s">
        <v>248</v>
      </c>
    </row>
    <row r="73" spans="1:5" x14ac:dyDescent="0.25">
      <c r="A73" s="14" t="s">
        <v>252</v>
      </c>
      <c r="B73" s="2" t="s">
        <v>253</v>
      </c>
      <c r="C73" s="7" t="s">
        <v>216</v>
      </c>
      <c r="D73" s="12">
        <v>75020</v>
      </c>
      <c r="E73" s="10" t="s">
        <v>254</v>
      </c>
    </row>
    <row r="74" spans="1:5" x14ac:dyDescent="0.25">
      <c r="A74" s="14" t="s">
        <v>145</v>
      </c>
      <c r="B74" s="2" t="s">
        <v>260</v>
      </c>
      <c r="C74" s="7" t="s">
        <v>216</v>
      </c>
      <c r="D74" s="12">
        <v>75020</v>
      </c>
      <c r="E74" s="10" t="s">
        <v>261</v>
      </c>
    </row>
    <row r="75" spans="1:5" x14ac:dyDescent="0.25">
      <c r="A75" s="14" t="s">
        <v>266</v>
      </c>
      <c r="B75" s="2" t="s">
        <v>267</v>
      </c>
      <c r="C75" s="7" t="s">
        <v>216</v>
      </c>
      <c r="D75" s="12">
        <v>75020</v>
      </c>
      <c r="E75" s="10" t="s">
        <v>268</v>
      </c>
    </row>
    <row r="76" spans="1:5" x14ac:dyDescent="0.25">
      <c r="A76" s="14" t="s">
        <v>65</v>
      </c>
      <c r="B76" s="2" t="s">
        <v>274</v>
      </c>
      <c r="C76" s="7" t="s">
        <v>216</v>
      </c>
      <c r="D76" s="12">
        <v>75020</v>
      </c>
      <c r="E76" s="10" t="s">
        <v>275</v>
      </c>
    </row>
    <row r="77" spans="1:5" x14ac:dyDescent="0.25">
      <c r="A77" s="14" t="s">
        <v>280</v>
      </c>
      <c r="B77" s="2" t="s">
        <v>281</v>
      </c>
      <c r="C77" s="7" t="s">
        <v>216</v>
      </c>
      <c r="D77" s="12">
        <v>75020</v>
      </c>
      <c r="E77" s="10" t="s">
        <v>282</v>
      </c>
    </row>
    <row r="78" spans="1:5" x14ac:dyDescent="0.25">
      <c r="A78" s="14" t="s">
        <v>285</v>
      </c>
      <c r="B78" s="2" t="s">
        <v>286</v>
      </c>
      <c r="C78" s="7" t="s">
        <v>216</v>
      </c>
      <c r="D78" s="12">
        <v>75020</v>
      </c>
      <c r="E78" s="10" t="s">
        <v>287</v>
      </c>
    </row>
    <row r="79" spans="1:5" x14ac:dyDescent="0.25">
      <c r="A79" s="14" t="s">
        <v>285</v>
      </c>
      <c r="B79" s="2" t="s">
        <v>288</v>
      </c>
      <c r="C79" s="7" t="s">
        <v>216</v>
      </c>
      <c r="D79" s="12">
        <v>67760</v>
      </c>
      <c r="E79" s="10" t="s">
        <v>289</v>
      </c>
    </row>
    <row r="80" spans="1:5" x14ac:dyDescent="0.25">
      <c r="A80" s="14" t="s">
        <v>285</v>
      </c>
      <c r="B80" s="2" t="s">
        <v>290</v>
      </c>
      <c r="C80" s="7" t="s">
        <v>216</v>
      </c>
      <c r="D80" s="12">
        <v>75020</v>
      </c>
      <c r="E80" s="10" t="s">
        <v>291</v>
      </c>
    </row>
    <row r="81" spans="1:7" x14ac:dyDescent="0.25">
      <c r="D81" s="16">
        <v>968000</v>
      </c>
    </row>
    <row r="84" spans="1:7" x14ac:dyDescent="0.25">
      <c r="A84" s="43" t="s">
        <v>391</v>
      </c>
      <c r="B84" s="50" t="s">
        <v>392</v>
      </c>
      <c r="C84" s="45" t="s">
        <v>393</v>
      </c>
      <c r="D84" s="52" t="s">
        <v>394</v>
      </c>
      <c r="E84" s="44">
        <v>15000</v>
      </c>
      <c r="F84" s="44"/>
      <c r="G84" s="42" t="s">
        <v>395</v>
      </c>
    </row>
  </sheetData>
  <autoFilter ref="A2:E36"/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6"/>
  <sheetViews>
    <sheetView topLeftCell="A43" workbookViewId="0">
      <selection activeCell="D80" sqref="D80"/>
    </sheetView>
  </sheetViews>
  <sheetFormatPr defaultRowHeight="15" x14ac:dyDescent="0.25"/>
  <cols>
    <col min="2" max="2" width="12" customWidth="1"/>
    <col min="3" max="3" width="30.140625" customWidth="1"/>
    <col min="4" max="4" width="13.5703125" customWidth="1"/>
  </cols>
  <sheetData>
    <row r="2" spans="1:6" x14ac:dyDescent="0.25">
      <c r="A2" s="1" t="s">
        <v>300</v>
      </c>
      <c r="B2" s="2" t="s">
        <v>301</v>
      </c>
      <c r="C2" s="3" t="s">
        <v>194</v>
      </c>
      <c r="D2" s="4">
        <v>42350</v>
      </c>
      <c r="E2" s="5" t="s">
        <v>302</v>
      </c>
    </row>
    <row r="3" spans="1:6" x14ac:dyDescent="0.25">
      <c r="A3" s="1" t="s">
        <v>0</v>
      </c>
      <c r="B3" s="2" t="s">
        <v>303</v>
      </c>
      <c r="C3" s="3" t="s">
        <v>6</v>
      </c>
      <c r="D3" s="4">
        <v>121060.5</v>
      </c>
      <c r="E3" s="5" t="s">
        <v>304</v>
      </c>
    </row>
    <row r="4" spans="1:6" x14ac:dyDescent="0.25">
      <c r="A4" s="6" t="s">
        <v>305</v>
      </c>
      <c r="B4" s="2" t="s">
        <v>306</v>
      </c>
      <c r="C4" s="7" t="s">
        <v>194</v>
      </c>
      <c r="D4" s="8">
        <v>32670</v>
      </c>
      <c r="E4" s="13" t="s">
        <v>307</v>
      </c>
    </row>
    <row r="5" spans="1:6" x14ac:dyDescent="0.25">
      <c r="A5" s="6" t="s">
        <v>305</v>
      </c>
      <c r="B5" s="2" t="s">
        <v>308</v>
      </c>
      <c r="C5" s="7" t="s">
        <v>194</v>
      </c>
      <c r="D5" s="8">
        <v>75020</v>
      </c>
      <c r="E5" s="13" t="s">
        <v>309</v>
      </c>
    </row>
    <row r="6" spans="1:6" x14ac:dyDescent="0.25">
      <c r="A6" s="1" t="s">
        <v>310</v>
      </c>
      <c r="B6" s="2" t="s">
        <v>311</v>
      </c>
      <c r="C6" s="7" t="s">
        <v>312</v>
      </c>
      <c r="D6" s="12">
        <v>16002.25</v>
      </c>
      <c r="E6" s="13" t="s">
        <v>313</v>
      </c>
    </row>
    <row r="7" spans="1:6" x14ac:dyDescent="0.25">
      <c r="A7" s="1" t="s">
        <v>314</v>
      </c>
      <c r="B7" s="2" t="s">
        <v>315</v>
      </c>
      <c r="C7" s="7" t="s">
        <v>6</v>
      </c>
      <c r="D7" s="12">
        <v>23655.5</v>
      </c>
      <c r="E7" s="10" t="s">
        <v>316</v>
      </c>
    </row>
    <row r="8" spans="1:6" x14ac:dyDescent="0.25">
      <c r="A8" s="36" t="s">
        <v>317</v>
      </c>
      <c r="B8" s="2" t="s">
        <v>318</v>
      </c>
      <c r="C8" s="7" t="s">
        <v>194</v>
      </c>
      <c r="D8" s="12">
        <v>75020</v>
      </c>
      <c r="E8" s="13" t="s">
        <v>319</v>
      </c>
    </row>
    <row r="9" spans="1:6" x14ac:dyDescent="0.25">
      <c r="A9" s="36" t="s">
        <v>320</v>
      </c>
      <c r="B9" s="2" t="s">
        <v>321</v>
      </c>
      <c r="C9" s="7" t="s">
        <v>6</v>
      </c>
      <c r="D9" s="34">
        <v>107841.3</v>
      </c>
      <c r="E9" s="9" t="s">
        <v>322</v>
      </c>
    </row>
    <row r="10" spans="1:6" x14ac:dyDescent="0.25">
      <c r="A10" s="35" t="s">
        <v>323</v>
      </c>
      <c r="B10" s="2" t="s">
        <v>324</v>
      </c>
      <c r="C10" s="7" t="s">
        <v>6</v>
      </c>
      <c r="D10" s="12">
        <v>28525.8</v>
      </c>
      <c r="E10" s="13" t="s">
        <v>325</v>
      </c>
    </row>
    <row r="11" spans="1:6" x14ac:dyDescent="0.25">
      <c r="A11" s="35" t="s">
        <v>326</v>
      </c>
      <c r="B11" s="2" t="s">
        <v>327</v>
      </c>
      <c r="C11" s="7" t="s">
        <v>328</v>
      </c>
      <c r="D11" s="12">
        <v>75020</v>
      </c>
      <c r="E11" s="10" t="s">
        <v>329</v>
      </c>
    </row>
    <row r="12" spans="1:6" x14ac:dyDescent="0.25">
      <c r="A12" s="14" t="s">
        <v>249</v>
      </c>
      <c r="B12" s="2" t="s">
        <v>330</v>
      </c>
      <c r="C12" s="7" t="s">
        <v>328</v>
      </c>
      <c r="D12" s="12">
        <v>75020</v>
      </c>
      <c r="E12" s="10" t="s">
        <v>331</v>
      </c>
    </row>
    <row r="13" spans="1:6" x14ac:dyDescent="0.25">
      <c r="A13" s="35" t="s">
        <v>332</v>
      </c>
      <c r="B13" s="2" t="s">
        <v>333</v>
      </c>
      <c r="C13" s="7" t="s">
        <v>6</v>
      </c>
      <c r="D13" s="34">
        <v>89056</v>
      </c>
      <c r="E13" s="9" t="s">
        <v>334</v>
      </c>
      <c r="F13" s="37"/>
    </row>
    <row r="14" spans="1:6" x14ac:dyDescent="0.25">
      <c r="A14" s="35" t="s">
        <v>335</v>
      </c>
      <c r="B14" s="2" t="s">
        <v>336</v>
      </c>
      <c r="C14" s="7" t="s">
        <v>328</v>
      </c>
      <c r="D14" s="34">
        <v>75020</v>
      </c>
      <c r="E14" s="9" t="s">
        <v>337</v>
      </c>
    </row>
    <row r="15" spans="1:6" x14ac:dyDescent="0.25">
      <c r="A15" s="14" t="s">
        <v>141</v>
      </c>
      <c r="B15" s="2" t="s">
        <v>338</v>
      </c>
      <c r="C15" s="7" t="s">
        <v>6</v>
      </c>
      <c r="D15" s="12">
        <v>178112</v>
      </c>
      <c r="E15" s="10" t="s">
        <v>339</v>
      </c>
    </row>
    <row r="16" spans="1:6" x14ac:dyDescent="0.25">
      <c r="A16" s="14" t="s">
        <v>340</v>
      </c>
      <c r="B16" s="2" t="s">
        <v>341</v>
      </c>
      <c r="C16" s="7" t="s">
        <v>328</v>
      </c>
      <c r="D16" s="12">
        <v>75020</v>
      </c>
      <c r="E16" s="10" t="s">
        <v>342</v>
      </c>
    </row>
    <row r="17" spans="1:5" x14ac:dyDescent="0.25">
      <c r="A17" s="14" t="s">
        <v>340</v>
      </c>
      <c r="B17" s="2" t="s">
        <v>343</v>
      </c>
      <c r="C17" s="7" t="s">
        <v>6</v>
      </c>
      <c r="D17" s="12">
        <v>183678</v>
      </c>
      <c r="E17" s="10" t="s">
        <v>342</v>
      </c>
    </row>
    <row r="18" spans="1:5" x14ac:dyDescent="0.25">
      <c r="A18" s="14" t="s">
        <v>344</v>
      </c>
      <c r="B18" s="2" t="s">
        <v>345</v>
      </c>
      <c r="C18" s="7" t="s">
        <v>328</v>
      </c>
      <c r="D18" s="12">
        <v>75020</v>
      </c>
      <c r="E18" s="10" t="s">
        <v>346</v>
      </c>
    </row>
    <row r="19" spans="1:5" x14ac:dyDescent="0.25">
      <c r="A19" s="14" t="s">
        <v>347</v>
      </c>
      <c r="B19" s="2" t="s">
        <v>348</v>
      </c>
      <c r="C19" s="7" t="s">
        <v>6</v>
      </c>
      <c r="D19" s="12">
        <v>64704.800000000003</v>
      </c>
      <c r="E19" s="10" t="s">
        <v>349</v>
      </c>
    </row>
    <row r="20" spans="1:5" x14ac:dyDescent="0.25">
      <c r="A20" s="14" t="s">
        <v>350</v>
      </c>
      <c r="B20" s="2" t="s">
        <v>351</v>
      </c>
      <c r="C20" s="7" t="s">
        <v>328</v>
      </c>
      <c r="D20" s="12">
        <v>75020</v>
      </c>
      <c r="E20" s="10" t="s">
        <v>352</v>
      </c>
    </row>
    <row r="21" spans="1:5" x14ac:dyDescent="0.25">
      <c r="A21" s="14" t="s">
        <v>353</v>
      </c>
      <c r="B21" s="2" t="s">
        <v>354</v>
      </c>
      <c r="C21" s="7" t="s">
        <v>6</v>
      </c>
      <c r="D21" s="12">
        <v>76532.5</v>
      </c>
      <c r="E21" s="10" t="s">
        <v>349</v>
      </c>
    </row>
    <row r="22" spans="1:5" x14ac:dyDescent="0.25">
      <c r="A22" s="14" t="s">
        <v>280</v>
      </c>
      <c r="B22" s="2" t="s">
        <v>355</v>
      </c>
      <c r="C22" s="7" t="s">
        <v>328</v>
      </c>
      <c r="D22" s="12">
        <v>75020</v>
      </c>
      <c r="E22" s="10" t="s">
        <v>356</v>
      </c>
    </row>
    <row r="23" spans="1:5" x14ac:dyDescent="0.25">
      <c r="A23" s="14" t="s">
        <v>357</v>
      </c>
      <c r="B23" s="2" t="s">
        <v>358</v>
      </c>
      <c r="C23" s="7" t="s">
        <v>6</v>
      </c>
      <c r="D23" s="12">
        <v>107145.5</v>
      </c>
      <c r="E23" s="10" t="s">
        <v>359</v>
      </c>
    </row>
    <row r="24" spans="1:5" x14ac:dyDescent="0.25">
      <c r="A24" s="14" t="s">
        <v>80</v>
      </c>
      <c r="B24" s="2" t="s">
        <v>360</v>
      </c>
      <c r="C24" s="7" t="s">
        <v>328</v>
      </c>
      <c r="D24" s="12">
        <v>75020</v>
      </c>
      <c r="E24" s="10" t="s">
        <v>361</v>
      </c>
    </row>
    <row r="25" spans="1:5" x14ac:dyDescent="0.25">
      <c r="A25" s="14" t="s">
        <v>80</v>
      </c>
      <c r="B25" s="2" t="s">
        <v>362</v>
      </c>
      <c r="C25" s="7" t="s">
        <v>328</v>
      </c>
      <c r="D25" s="12">
        <v>75020</v>
      </c>
      <c r="E25" s="10" t="s">
        <v>363</v>
      </c>
    </row>
    <row r="26" spans="1:5" x14ac:dyDescent="0.25">
      <c r="A26" s="14" t="s">
        <v>80</v>
      </c>
      <c r="B26" s="2" t="s">
        <v>364</v>
      </c>
      <c r="C26" s="7" t="s">
        <v>328</v>
      </c>
      <c r="D26" s="12">
        <v>67760</v>
      </c>
      <c r="E26" s="10" t="s">
        <v>365</v>
      </c>
    </row>
    <row r="27" spans="1:5" x14ac:dyDescent="0.25">
      <c r="A27" s="14" t="s">
        <v>181</v>
      </c>
      <c r="B27" s="2" t="s">
        <v>366</v>
      </c>
      <c r="C27" s="7" t="s">
        <v>6</v>
      </c>
      <c r="D27" s="12">
        <v>61226</v>
      </c>
      <c r="E27" s="10" t="s">
        <v>367</v>
      </c>
    </row>
    <row r="28" spans="1:5" x14ac:dyDescent="0.25">
      <c r="D28" s="19">
        <f>SUM(D2:D27)</f>
        <v>2025540.1500000001</v>
      </c>
    </row>
    <row r="30" spans="1:5" x14ac:dyDescent="0.25">
      <c r="A30" t="s">
        <v>93</v>
      </c>
    </row>
    <row r="32" spans="1:5" x14ac:dyDescent="0.25">
      <c r="A32" s="1" t="s">
        <v>0</v>
      </c>
      <c r="B32" s="2" t="s">
        <v>303</v>
      </c>
      <c r="C32" s="3" t="s">
        <v>6</v>
      </c>
      <c r="D32" s="4">
        <v>121060.5</v>
      </c>
      <c r="E32" s="5" t="s">
        <v>304</v>
      </c>
    </row>
    <row r="33" spans="1:6" x14ac:dyDescent="0.25">
      <c r="A33" s="1" t="s">
        <v>314</v>
      </c>
      <c r="B33" s="2" t="s">
        <v>315</v>
      </c>
      <c r="C33" s="7" t="s">
        <v>6</v>
      </c>
      <c r="D33" s="12">
        <v>23655.5</v>
      </c>
      <c r="E33" s="10" t="s">
        <v>316</v>
      </c>
    </row>
    <row r="34" spans="1:6" x14ac:dyDescent="0.25">
      <c r="A34" s="36" t="s">
        <v>320</v>
      </c>
      <c r="B34" s="2" t="s">
        <v>321</v>
      </c>
      <c r="C34" s="7" t="s">
        <v>6</v>
      </c>
      <c r="D34" s="34">
        <v>107841.3</v>
      </c>
      <c r="E34" s="9" t="s">
        <v>322</v>
      </c>
    </row>
    <row r="35" spans="1:6" x14ac:dyDescent="0.25">
      <c r="A35" s="35" t="s">
        <v>323</v>
      </c>
      <c r="B35" s="2" t="s">
        <v>324</v>
      </c>
      <c r="C35" s="7" t="s">
        <v>6</v>
      </c>
      <c r="D35" s="12">
        <v>28525.8</v>
      </c>
      <c r="E35" s="13" t="s">
        <v>325</v>
      </c>
    </row>
    <row r="36" spans="1:6" x14ac:dyDescent="0.25">
      <c r="A36" s="35" t="s">
        <v>332</v>
      </c>
      <c r="B36" s="2" t="s">
        <v>333</v>
      </c>
      <c r="C36" s="7" t="s">
        <v>6</v>
      </c>
      <c r="D36" s="34">
        <v>89056</v>
      </c>
      <c r="E36" s="9" t="s">
        <v>334</v>
      </c>
      <c r="F36" s="37"/>
    </row>
    <row r="37" spans="1:6" x14ac:dyDescent="0.25">
      <c r="A37" s="14" t="s">
        <v>141</v>
      </c>
      <c r="B37" s="2" t="s">
        <v>338</v>
      </c>
      <c r="C37" s="7" t="s">
        <v>6</v>
      </c>
      <c r="D37" s="12">
        <v>178112</v>
      </c>
      <c r="E37" s="10" t="s">
        <v>339</v>
      </c>
    </row>
    <row r="38" spans="1:6" x14ac:dyDescent="0.25">
      <c r="A38" s="14" t="s">
        <v>340</v>
      </c>
      <c r="B38" s="2" t="s">
        <v>343</v>
      </c>
      <c r="C38" s="7" t="s">
        <v>6</v>
      </c>
      <c r="D38" s="12">
        <v>183678</v>
      </c>
      <c r="E38" s="10" t="s">
        <v>342</v>
      </c>
    </row>
    <row r="39" spans="1:6" x14ac:dyDescent="0.25">
      <c r="A39" s="14" t="s">
        <v>347</v>
      </c>
      <c r="B39" s="2" t="s">
        <v>348</v>
      </c>
      <c r="C39" s="7" t="s">
        <v>6</v>
      </c>
      <c r="D39" s="12">
        <v>64704.800000000003</v>
      </c>
      <c r="E39" s="10" t="s">
        <v>349</v>
      </c>
    </row>
    <row r="40" spans="1:6" x14ac:dyDescent="0.25">
      <c r="A40" s="14" t="s">
        <v>353</v>
      </c>
      <c r="B40" s="2" t="s">
        <v>354</v>
      </c>
      <c r="C40" s="7" t="s">
        <v>6</v>
      </c>
      <c r="D40" s="12">
        <v>76532.5</v>
      </c>
      <c r="E40" s="10" t="s">
        <v>349</v>
      </c>
    </row>
    <row r="41" spans="1:6" x14ac:dyDescent="0.25">
      <c r="A41" s="14" t="s">
        <v>357</v>
      </c>
      <c r="B41" s="2" t="s">
        <v>358</v>
      </c>
      <c r="C41" s="7" t="s">
        <v>6</v>
      </c>
      <c r="D41" s="12">
        <v>107145.5</v>
      </c>
      <c r="E41" s="10" t="s">
        <v>359</v>
      </c>
    </row>
    <row r="42" spans="1:6" x14ac:dyDescent="0.25">
      <c r="A42" s="14" t="s">
        <v>181</v>
      </c>
      <c r="B42" s="2" t="s">
        <v>366</v>
      </c>
      <c r="C42" s="7" t="s">
        <v>6</v>
      </c>
      <c r="D42" s="12">
        <v>61226</v>
      </c>
      <c r="E42" s="10" t="s">
        <v>367</v>
      </c>
    </row>
    <row r="43" spans="1:6" x14ac:dyDescent="0.25">
      <c r="D43" s="16">
        <f>SUBTOTAL(9,D32:D42)</f>
        <v>1041537.9</v>
      </c>
    </row>
    <row r="46" spans="1:6" x14ac:dyDescent="0.25">
      <c r="A46" s="1" t="s">
        <v>300</v>
      </c>
      <c r="B46" s="2" t="s">
        <v>301</v>
      </c>
      <c r="C46" s="3" t="s">
        <v>194</v>
      </c>
      <c r="D46" s="4">
        <v>42350</v>
      </c>
      <c r="E46" s="5" t="s">
        <v>302</v>
      </c>
    </row>
    <row r="47" spans="1:6" x14ac:dyDescent="0.25">
      <c r="A47" s="6" t="s">
        <v>305</v>
      </c>
      <c r="B47" s="2" t="s">
        <v>306</v>
      </c>
      <c r="C47" s="7" t="s">
        <v>194</v>
      </c>
      <c r="D47" s="8">
        <v>32670</v>
      </c>
      <c r="E47" s="13" t="s">
        <v>307</v>
      </c>
    </row>
    <row r="48" spans="1:6" x14ac:dyDescent="0.25">
      <c r="A48" s="6" t="s">
        <v>305</v>
      </c>
      <c r="B48" s="2" t="s">
        <v>308</v>
      </c>
      <c r="C48" s="7" t="s">
        <v>194</v>
      </c>
      <c r="D48" s="8">
        <v>75020</v>
      </c>
      <c r="E48" s="13" t="s">
        <v>309</v>
      </c>
    </row>
    <row r="49" spans="1:7" x14ac:dyDescent="0.25">
      <c r="A49" s="36" t="s">
        <v>317</v>
      </c>
      <c r="B49" s="2" t="s">
        <v>318</v>
      </c>
      <c r="C49" s="7" t="s">
        <v>194</v>
      </c>
      <c r="D49" s="12">
        <v>75020</v>
      </c>
      <c r="E49" s="13" t="s">
        <v>319</v>
      </c>
    </row>
    <row r="50" spans="1:7" x14ac:dyDescent="0.25">
      <c r="A50" s="35" t="s">
        <v>326</v>
      </c>
      <c r="B50" s="2" t="s">
        <v>327</v>
      </c>
      <c r="C50" s="7" t="s">
        <v>328</v>
      </c>
      <c r="D50" s="12">
        <v>75020</v>
      </c>
      <c r="E50" s="10" t="s">
        <v>329</v>
      </c>
    </row>
    <row r="51" spans="1:7" x14ac:dyDescent="0.25">
      <c r="A51" s="14" t="s">
        <v>249</v>
      </c>
      <c r="B51" s="2" t="s">
        <v>330</v>
      </c>
      <c r="C51" s="7" t="s">
        <v>328</v>
      </c>
      <c r="D51" s="12">
        <v>75020</v>
      </c>
      <c r="E51" s="10" t="s">
        <v>331</v>
      </c>
    </row>
    <row r="52" spans="1:7" x14ac:dyDescent="0.25">
      <c r="A52" s="35" t="s">
        <v>335</v>
      </c>
      <c r="B52" s="2" t="s">
        <v>336</v>
      </c>
      <c r="C52" s="7" t="s">
        <v>328</v>
      </c>
      <c r="D52" s="34">
        <v>75020</v>
      </c>
      <c r="E52" s="9" t="s">
        <v>337</v>
      </c>
    </row>
    <row r="53" spans="1:7" x14ac:dyDescent="0.25">
      <c r="A53" s="14" t="s">
        <v>340</v>
      </c>
      <c r="B53" s="2" t="s">
        <v>341</v>
      </c>
      <c r="C53" s="7" t="s">
        <v>328</v>
      </c>
      <c r="D53" s="12">
        <v>75020</v>
      </c>
      <c r="E53" s="10" t="s">
        <v>342</v>
      </c>
    </row>
    <row r="54" spans="1:7" x14ac:dyDescent="0.25">
      <c r="A54" s="14" t="s">
        <v>344</v>
      </c>
      <c r="B54" s="2" t="s">
        <v>345</v>
      </c>
      <c r="C54" s="7" t="s">
        <v>328</v>
      </c>
      <c r="D54" s="12">
        <v>75020</v>
      </c>
      <c r="E54" s="10" t="s">
        <v>346</v>
      </c>
    </row>
    <row r="55" spans="1:7" x14ac:dyDescent="0.25">
      <c r="A55" s="14" t="s">
        <v>350</v>
      </c>
      <c r="B55" s="2" t="s">
        <v>351</v>
      </c>
      <c r="C55" s="7" t="s">
        <v>328</v>
      </c>
      <c r="D55" s="12">
        <v>75020</v>
      </c>
      <c r="E55" s="10" t="s">
        <v>352</v>
      </c>
    </row>
    <row r="56" spans="1:7" x14ac:dyDescent="0.25">
      <c r="A56" s="14" t="s">
        <v>280</v>
      </c>
      <c r="B56" s="2" t="s">
        <v>355</v>
      </c>
      <c r="C56" s="7" t="s">
        <v>328</v>
      </c>
      <c r="D56" s="12">
        <v>75020</v>
      </c>
      <c r="E56" s="10" t="s">
        <v>356</v>
      </c>
    </row>
    <row r="57" spans="1:7" x14ac:dyDescent="0.25">
      <c r="A57" s="14" t="s">
        <v>80</v>
      </c>
      <c r="B57" s="2" t="s">
        <v>360</v>
      </c>
      <c r="C57" s="7" t="s">
        <v>328</v>
      </c>
      <c r="D57" s="12">
        <v>75020</v>
      </c>
      <c r="E57" s="10" t="s">
        <v>361</v>
      </c>
    </row>
    <row r="58" spans="1:7" x14ac:dyDescent="0.25">
      <c r="A58" s="14" t="s">
        <v>80</v>
      </c>
      <c r="B58" s="2" t="s">
        <v>362</v>
      </c>
      <c r="C58" s="7" t="s">
        <v>328</v>
      </c>
      <c r="D58" s="12">
        <v>75020</v>
      </c>
      <c r="E58" s="10" t="s">
        <v>363</v>
      </c>
    </row>
    <row r="59" spans="1:7" x14ac:dyDescent="0.25">
      <c r="A59" s="14" t="s">
        <v>80</v>
      </c>
      <c r="B59" s="2" t="s">
        <v>364</v>
      </c>
      <c r="C59" s="7" t="s">
        <v>328</v>
      </c>
      <c r="D59" s="12">
        <v>67760</v>
      </c>
      <c r="E59" s="10" t="s">
        <v>365</v>
      </c>
    </row>
    <row r="60" spans="1:7" x14ac:dyDescent="0.25">
      <c r="D60" s="16">
        <f>SUBTOTAL(9,D46:D59)</f>
        <v>968000</v>
      </c>
    </row>
    <row r="62" spans="1:7" x14ac:dyDescent="0.25">
      <c r="A62" s="1" t="s">
        <v>310</v>
      </c>
      <c r="B62" s="2" t="s">
        <v>311</v>
      </c>
      <c r="C62" s="7" t="s">
        <v>312</v>
      </c>
      <c r="D62" s="12">
        <v>16002.25</v>
      </c>
      <c r="E62" s="13" t="s">
        <v>313</v>
      </c>
    </row>
    <row r="64" spans="1:7" x14ac:dyDescent="0.25">
      <c r="A64" s="40" t="s">
        <v>292</v>
      </c>
      <c r="B64" s="54" t="s">
        <v>396</v>
      </c>
      <c r="C64" s="45" t="s">
        <v>397</v>
      </c>
      <c r="D64" s="52" t="s">
        <v>394</v>
      </c>
      <c r="E64" s="51">
        <v>5784.19</v>
      </c>
      <c r="F64" s="44"/>
      <c r="G64" s="46" t="s">
        <v>398</v>
      </c>
    </row>
    <row r="65" spans="1:7" x14ac:dyDescent="0.25">
      <c r="A65" s="40" t="s">
        <v>209</v>
      </c>
      <c r="B65" s="54" t="s">
        <v>399</v>
      </c>
      <c r="C65" s="45" t="s">
        <v>397</v>
      </c>
      <c r="D65" s="52" t="s">
        <v>394</v>
      </c>
      <c r="E65" s="51">
        <v>5784.19</v>
      </c>
      <c r="F65" s="44"/>
      <c r="G65" s="46" t="s">
        <v>400</v>
      </c>
    </row>
    <row r="66" spans="1:7" x14ac:dyDescent="0.25">
      <c r="A66" s="40" t="s">
        <v>401</v>
      </c>
      <c r="B66" s="54" t="s">
        <v>402</v>
      </c>
      <c r="C66" s="45" t="s">
        <v>397</v>
      </c>
      <c r="D66" s="52" t="s">
        <v>394</v>
      </c>
      <c r="E66" s="51">
        <v>5784.19</v>
      </c>
      <c r="F66" s="44"/>
      <c r="G66" s="46" t="s">
        <v>403</v>
      </c>
    </row>
  </sheetData>
  <autoFilter ref="A2:F28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13" workbookViewId="0">
      <selection activeCell="Q18" sqref="Q18"/>
    </sheetView>
  </sheetViews>
  <sheetFormatPr defaultRowHeight="15" x14ac:dyDescent="0.25"/>
  <cols>
    <col min="2" max="2" width="11.85546875" customWidth="1"/>
    <col min="3" max="3" width="22" customWidth="1"/>
    <col min="4" max="4" width="14.42578125" customWidth="1"/>
    <col min="5" max="5" width="20" bestFit="1" customWidth="1"/>
    <col min="6" max="6" width="6" customWidth="1"/>
    <col min="7" max="7" width="36" bestFit="1" customWidth="1"/>
  </cols>
  <sheetData>
    <row r="1" spans="1:5" x14ac:dyDescent="0.25">
      <c r="A1" s="53" t="s">
        <v>213</v>
      </c>
      <c r="B1" s="50" t="s">
        <v>368</v>
      </c>
      <c r="C1" s="50" t="s">
        <v>6</v>
      </c>
      <c r="D1" s="38">
        <v>25047</v>
      </c>
      <c r="E1" s="50" t="s">
        <v>369</v>
      </c>
    </row>
    <row r="2" spans="1:5" x14ac:dyDescent="0.25">
      <c r="A2" s="52" t="s">
        <v>370</v>
      </c>
      <c r="B2" s="50" t="s">
        <v>371</v>
      </c>
      <c r="C2" s="45" t="s">
        <v>6</v>
      </c>
      <c r="D2" s="39">
        <v>233076.3</v>
      </c>
      <c r="E2" s="45" t="s">
        <v>372</v>
      </c>
    </row>
    <row r="3" spans="1:5" x14ac:dyDescent="0.25">
      <c r="A3" s="52" t="s">
        <v>373</v>
      </c>
      <c r="B3" s="50" t="s">
        <v>374</v>
      </c>
      <c r="C3" s="45" t="s">
        <v>328</v>
      </c>
      <c r="D3" s="51">
        <v>75020</v>
      </c>
      <c r="E3" s="45" t="s">
        <v>375</v>
      </c>
    </row>
    <row r="4" spans="1:5" x14ac:dyDescent="0.25">
      <c r="A4" s="52" t="s">
        <v>373</v>
      </c>
      <c r="B4" s="50" t="s">
        <v>376</v>
      </c>
      <c r="C4" s="45" t="s">
        <v>328</v>
      </c>
      <c r="D4" s="51">
        <v>75020</v>
      </c>
      <c r="E4" s="45" t="s">
        <v>377</v>
      </c>
    </row>
    <row r="5" spans="1:5" x14ac:dyDescent="0.25">
      <c r="A5" s="52" t="s">
        <v>224</v>
      </c>
      <c r="B5" s="50" t="s">
        <v>378</v>
      </c>
      <c r="C5" s="45" t="s">
        <v>6</v>
      </c>
      <c r="D5" s="51">
        <v>292215</v>
      </c>
      <c r="E5" s="47" t="s">
        <v>379</v>
      </c>
    </row>
    <row r="6" spans="1:5" x14ac:dyDescent="0.25">
      <c r="A6" s="53" t="s">
        <v>380</v>
      </c>
      <c r="B6" s="50" t="s">
        <v>381</v>
      </c>
      <c r="C6" s="45" t="s">
        <v>328</v>
      </c>
      <c r="D6" s="51">
        <v>75020</v>
      </c>
      <c r="E6" s="45" t="s">
        <v>382</v>
      </c>
    </row>
    <row r="7" spans="1:5" x14ac:dyDescent="0.25">
      <c r="A7" s="52" t="s">
        <v>383</v>
      </c>
      <c r="B7" s="50" t="s">
        <v>384</v>
      </c>
      <c r="C7" s="45" t="s">
        <v>6</v>
      </c>
      <c r="D7" s="51">
        <v>59138.8</v>
      </c>
      <c r="E7" s="47" t="s">
        <v>385</v>
      </c>
    </row>
    <row r="8" spans="1:5" x14ac:dyDescent="0.25">
      <c r="A8" s="53" t="s">
        <v>238</v>
      </c>
      <c r="B8" s="50" t="s">
        <v>386</v>
      </c>
      <c r="C8" s="45" t="s">
        <v>328</v>
      </c>
      <c r="D8" s="51">
        <v>75020</v>
      </c>
      <c r="E8" s="47" t="s">
        <v>387</v>
      </c>
    </row>
    <row r="9" spans="1:5" x14ac:dyDescent="0.25">
      <c r="A9" s="45" t="s">
        <v>388</v>
      </c>
      <c r="B9" s="50" t="s">
        <v>389</v>
      </c>
      <c r="C9" s="45" t="s">
        <v>6</v>
      </c>
      <c r="D9" s="51">
        <v>96013.5</v>
      </c>
      <c r="E9" s="47" t="s">
        <v>390</v>
      </c>
    </row>
    <row r="10" spans="1:5" s="41" customFormat="1" x14ac:dyDescent="0.25">
      <c r="A10" s="45" t="s">
        <v>428</v>
      </c>
      <c r="B10" s="50" t="s">
        <v>429</v>
      </c>
      <c r="C10" s="45" t="s">
        <v>6</v>
      </c>
      <c r="D10" s="51">
        <v>277604.3</v>
      </c>
      <c r="E10" s="47" t="s">
        <v>430</v>
      </c>
    </row>
    <row r="11" spans="1:5" s="41" customFormat="1" x14ac:dyDescent="0.25">
      <c r="A11" s="45" t="s">
        <v>434</v>
      </c>
      <c r="B11" s="50" t="s">
        <v>435</v>
      </c>
      <c r="C11" s="45" t="s">
        <v>328</v>
      </c>
      <c r="D11" s="51">
        <v>75020</v>
      </c>
      <c r="E11" s="47" t="s">
        <v>436</v>
      </c>
    </row>
    <row r="12" spans="1:5" s="41" customFormat="1" x14ac:dyDescent="0.25">
      <c r="A12" s="45" t="s">
        <v>437</v>
      </c>
      <c r="B12" s="50" t="s">
        <v>438</v>
      </c>
      <c r="C12" s="45" t="s">
        <v>328</v>
      </c>
      <c r="D12" s="51">
        <v>75020</v>
      </c>
      <c r="E12" s="47" t="s">
        <v>439</v>
      </c>
    </row>
    <row r="13" spans="1:5" s="41" customFormat="1" x14ac:dyDescent="0.25">
      <c r="A13" s="45" t="s">
        <v>431</v>
      </c>
      <c r="B13" s="50" t="s">
        <v>432</v>
      </c>
      <c r="C13" s="45" t="s">
        <v>6</v>
      </c>
      <c r="D13" s="51">
        <v>50789.8</v>
      </c>
      <c r="E13" s="47" t="s">
        <v>433</v>
      </c>
    </row>
    <row r="15" spans="1:5" x14ac:dyDescent="0.25">
      <c r="A15" t="s">
        <v>93</v>
      </c>
    </row>
    <row r="17" spans="1:5" x14ac:dyDescent="0.25">
      <c r="A17" s="53" t="s">
        <v>213</v>
      </c>
      <c r="B17" s="50" t="s">
        <v>368</v>
      </c>
      <c r="C17" s="50" t="s">
        <v>6</v>
      </c>
      <c r="D17" s="38">
        <v>25047</v>
      </c>
      <c r="E17" s="50" t="s">
        <v>369</v>
      </c>
    </row>
    <row r="18" spans="1:5" x14ac:dyDescent="0.25">
      <c r="A18" s="52" t="s">
        <v>370</v>
      </c>
      <c r="B18" s="50" t="s">
        <v>371</v>
      </c>
      <c r="C18" s="45" t="s">
        <v>6</v>
      </c>
      <c r="D18" s="39">
        <v>233076.3</v>
      </c>
      <c r="E18" s="45" t="s">
        <v>372</v>
      </c>
    </row>
    <row r="19" spans="1:5" x14ac:dyDescent="0.25">
      <c r="A19" s="52" t="s">
        <v>224</v>
      </c>
      <c r="B19" s="50" t="s">
        <v>378</v>
      </c>
      <c r="C19" s="45" t="s">
        <v>6</v>
      </c>
      <c r="D19" s="51">
        <v>292215</v>
      </c>
      <c r="E19" s="47" t="s">
        <v>379</v>
      </c>
    </row>
    <row r="20" spans="1:5" x14ac:dyDescent="0.25">
      <c r="A20" s="52" t="s">
        <v>383</v>
      </c>
      <c r="B20" s="50" t="s">
        <v>384</v>
      </c>
      <c r="C20" s="45" t="s">
        <v>6</v>
      </c>
      <c r="D20" s="51">
        <v>59138.8</v>
      </c>
      <c r="E20" s="47" t="s">
        <v>385</v>
      </c>
    </row>
    <row r="21" spans="1:5" x14ac:dyDescent="0.25">
      <c r="A21" s="45" t="s">
        <v>388</v>
      </c>
      <c r="B21" s="50" t="s">
        <v>389</v>
      </c>
      <c r="C21" s="45" t="s">
        <v>6</v>
      </c>
      <c r="D21" s="51">
        <v>96013.5</v>
      </c>
      <c r="E21" s="47" t="s">
        <v>390</v>
      </c>
    </row>
    <row r="22" spans="1:5" s="41" customFormat="1" x14ac:dyDescent="0.25">
      <c r="A22" s="45" t="s">
        <v>428</v>
      </c>
      <c r="B22" s="50" t="s">
        <v>429</v>
      </c>
      <c r="C22" s="45" t="s">
        <v>6</v>
      </c>
      <c r="D22" s="51">
        <v>277604.3</v>
      </c>
      <c r="E22" s="47" t="s">
        <v>430</v>
      </c>
    </row>
    <row r="23" spans="1:5" s="41" customFormat="1" x14ac:dyDescent="0.25">
      <c r="A23" s="45" t="s">
        <v>431</v>
      </c>
      <c r="B23" s="50" t="s">
        <v>432</v>
      </c>
      <c r="C23" s="45" t="s">
        <v>6</v>
      </c>
      <c r="D23" s="51">
        <v>50789.8</v>
      </c>
      <c r="E23" s="47" t="s">
        <v>433</v>
      </c>
    </row>
    <row r="24" spans="1:5" x14ac:dyDescent="0.25">
      <c r="D24" s="16">
        <f>SUBTOTAL(9,D17:D23)</f>
        <v>1033884.7000000002</v>
      </c>
    </row>
    <row r="27" spans="1:5" x14ac:dyDescent="0.25">
      <c r="A27" s="52" t="s">
        <v>373</v>
      </c>
      <c r="B27" s="50" t="s">
        <v>374</v>
      </c>
      <c r="C27" s="45" t="s">
        <v>328</v>
      </c>
      <c r="D27" s="51">
        <v>75020</v>
      </c>
      <c r="E27" s="45" t="s">
        <v>375</v>
      </c>
    </row>
    <row r="28" spans="1:5" x14ac:dyDescent="0.25">
      <c r="A28" s="52" t="s">
        <v>373</v>
      </c>
      <c r="B28" s="50" t="s">
        <v>376</v>
      </c>
      <c r="C28" s="45" t="s">
        <v>328</v>
      </c>
      <c r="D28" s="51">
        <v>75020</v>
      </c>
      <c r="E28" s="45" t="s">
        <v>377</v>
      </c>
    </row>
    <row r="29" spans="1:5" x14ac:dyDescent="0.25">
      <c r="A29" s="53" t="s">
        <v>380</v>
      </c>
      <c r="B29" s="50" t="s">
        <v>381</v>
      </c>
      <c r="C29" s="45" t="s">
        <v>328</v>
      </c>
      <c r="D29" s="51">
        <v>75020</v>
      </c>
      <c r="E29" s="45" t="s">
        <v>382</v>
      </c>
    </row>
    <row r="30" spans="1:5" x14ac:dyDescent="0.25">
      <c r="A30" s="53" t="s">
        <v>238</v>
      </c>
      <c r="B30" s="50" t="s">
        <v>386</v>
      </c>
      <c r="C30" s="45" t="s">
        <v>328</v>
      </c>
      <c r="D30" s="51">
        <v>75020</v>
      </c>
      <c r="E30" s="47" t="s">
        <v>387</v>
      </c>
    </row>
    <row r="31" spans="1:5" s="41" customFormat="1" x14ac:dyDescent="0.25">
      <c r="A31" s="45" t="s">
        <v>434</v>
      </c>
      <c r="B31" s="50" t="s">
        <v>435</v>
      </c>
      <c r="C31" s="45" t="s">
        <v>328</v>
      </c>
      <c r="D31" s="51">
        <v>75020</v>
      </c>
      <c r="E31" s="47" t="s">
        <v>436</v>
      </c>
    </row>
    <row r="32" spans="1:5" s="41" customFormat="1" x14ac:dyDescent="0.25">
      <c r="A32" s="45" t="s">
        <v>437</v>
      </c>
      <c r="B32" s="50" t="s">
        <v>438</v>
      </c>
      <c r="C32" s="45" t="s">
        <v>328</v>
      </c>
      <c r="D32" s="51">
        <v>75020</v>
      </c>
      <c r="E32" s="47" t="s">
        <v>439</v>
      </c>
    </row>
    <row r="33" spans="1:7" x14ac:dyDescent="0.25">
      <c r="D33" s="16">
        <f>SUBTOTAL(9,D27:D32)</f>
        <v>450120</v>
      </c>
    </row>
    <row r="36" spans="1:7" x14ac:dyDescent="0.25">
      <c r="A36" s="45" t="s">
        <v>300</v>
      </c>
      <c r="B36" s="50" t="s">
        <v>404</v>
      </c>
      <c r="C36" s="50" t="s">
        <v>405</v>
      </c>
      <c r="D36" s="52" t="s">
        <v>394</v>
      </c>
      <c r="E36" s="38">
        <v>5784.19</v>
      </c>
      <c r="F36" s="55"/>
      <c r="G36" s="49" t="s">
        <v>406</v>
      </c>
    </row>
    <row r="37" spans="1:7" x14ac:dyDescent="0.25">
      <c r="A37" s="45" t="s">
        <v>407</v>
      </c>
      <c r="B37" s="50" t="s">
        <v>408</v>
      </c>
      <c r="C37" s="49" t="s">
        <v>409</v>
      </c>
      <c r="D37" s="53" t="s">
        <v>394</v>
      </c>
      <c r="E37" s="56">
        <v>5784.19</v>
      </c>
      <c r="F37" s="56"/>
      <c r="G37" s="49" t="s">
        <v>410</v>
      </c>
    </row>
    <row r="38" spans="1:7" x14ac:dyDescent="0.25">
      <c r="A38" s="45" t="s">
        <v>411</v>
      </c>
      <c r="B38" s="50" t="s">
        <v>412</v>
      </c>
      <c r="C38" s="49" t="s">
        <v>413</v>
      </c>
      <c r="D38" s="52" t="s">
        <v>394</v>
      </c>
      <c r="E38" s="56">
        <v>10700</v>
      </c>
      <c r="F38" s="56"/>
      <c r="G38" s="57" t="s">
        <v>414</v>
      </c>
    </row>
    <row r="39" spans="1:7" x14ac:dyDescent="0.25">
      <c r="A39" s="45" t="s">
        <v>373</v>
      </c>
      <c r="B39" s="50" t="s">
        <v>415</v>
      </c>
      <c r="C39" s="47" t="s">
        <v>409</v>
      </c>
      <c r="D39" s="53" t="s">
        <v>394</v>
      </c>
      <c r="E39" s="38">
        <v>5784.19</v>
      </c>
      <c r="F39" s="38"/>
      <c r="G39" s="57" t="s">
        <v>416</v>
      </c>
    </row>
    <row r="40" spans="1:7" x14ac:dyDescent="0.25">
      <c r="A40" s="45" t="s">
        <v>417</v>
      </c>
      <c r="B40" s="50" t="s">
        <v>418</v>
      </c>
      <c r="C40" s="45" t="s">
        <v>419</v>
      </c>
      <c r="D40" s="53" t="s">
        <v>394</v>
      </c>
      <c r="E40" s="51">
        <v>35445</v>
      </c>
      <c r="F40" s="51"/>
      <c r="G40" s="45" t="s">
        <v>385</v>
      </c>
    </row>
    <row r="41" spans="1:7" x14ac:dyDescent="0.25">
      <c r="A41" s="45" t="s">
        <v>326</v>
      </c>
      <c r="B41" s="50" t="s">
        <v>420</v>
      </c>
      <c r="C41" s="45" t="s">
        <v>393</v>
      </c>
      <c r="D41" s="52" t="s">
        <v>394</v>
      </c>
      <c r="E41" s="51">
        <v>31690.5</v>
      </c>
      <c r="F41" s="51"/>
      <c r="G41" s="45" t="s">
        <v>421</v>
      </c>
    </row>
    <row r="42" spans="1:7" x14ac:dyDescent="0.25">
      <c r="A42" s="60" t="s">
        <v>422</v>
      </c>
      <c r="B42" s="50" t="s">
        <v>423</v>
      </c>
      <c r="C42" s="45" t="s">
        <v>393</v>
      </c>
      <c r="D42" s="53" t="s">
        <v>394</v>
      </c>
      <c r="E42" s="39">
        <v>4110</v>
      </c>
      <c r="F42" s="58"/>
      <c r="G42" s="45" t="s">
        <v>424</v>
      </c>
    </row>
    <row r="43" spans="1:7" s="41" customFormat="1" x14ac:dyDescent="0.25">
      <c r="A43" s="47" t="s">
        <v>425</v>
      </c>
      <c r="B43" s="50" t="s">
        <v>426</v>
      </c>
      <c r="C43" s="45" t="s">
        <v>393</v>
      </c>
      <c r="D43" s="53" t="s">
        <v>394</v>
      </c>
      <c r="E43" s="51">
        <v>3125</v>
      </c>
      <c r="F43" s="51"/>
      <c r="G43" s="45" t="s">
        <v>424</v>
      </c>
    </row>
    <row r="44" spans="1:7" s="41" customFormat="1" x14ac:dyDescent="0.25">
      <c r="A44" s="47" t="s">
        <v>425</v>
      </c>
      <c r="B44" s="50" t="s">
        <v>427</v>
      </c>
      <c r="C44" s="45" t="s">
        <v>393</v>
      </c>
      <c r="D44" s="53" t="s">
        <v>394</v>
      </c>
      <c r="E44" s="51">
        <v>13720</v>
      </c>
      <c r="F44" s="51"/>
      <c r="G44" s="45" t="s">
        <v>424</v>
      </c>
    </row>
    <row r="45" spans="1:7" x14ac:dyDescent="0.25">
      <c r="E45" s="19">
        <f>SUBTOTAL(9,E36:E44)</f>
        <v>116143.06999999999</v>
      </c>
      <c r="F45" t="s">
        <v>394</v>
      </c>
    </row>
    <row r="50" spans="1:10" x14ac:dyDescent="0.25">
      <c r="A50" t="s">
        <v>93</v>
      </c>
    </row>
    <row r="52" spans="1:10" x14ac:dyDescent="0.25">
      <c r="A52" s="45" t="s">
        <v>411</v>
      </c>
      <c r="B52" s="50" t="s">
        <v>412</v>
      </c>
      <c r="C52" s="49" t="s">
        <v>413</v>
      </c>
      <c r="D52" s="52" t="s">
        <v>394</v>
      </c>
      <c r="E52" s="56">
        <v>10700</v>
      </c>
      <c r="F52" s="56"/>
      <c r="G52" s="57" t="s">
        <v>414</v>
      </c>
      <c r="H52" s="41"/>
      <c r="I52" s="41"/>
      <c r="J52" s="41"/>
    </row>
    <row r="53" spans="1:10" x14ac:dyDescent="0.25">
      <c r="A53" s="45" t="s">
        <v>417</v>
      </c>
      <c r="B53" s="50" t="s">
        <v>418</v>
      </c>
      <c r="C53" s="45" t="s">
        <v>419</v>
      </c>
      <c r="D53" s="53" t="s">
        <v>394</v>
      </c>
      <c r="E53" s="51">
        <v>35445</v>
      </c>
      <c r="F53" s="51"/>
      <c r="G53" s="45" t="s">
        <v>385</v>
      </c>
      <c r="H53" s="41"/>
      <c r="I53" s="41"/>
      <c r="J53" s="41"/>
    </row>
    <row r="54" spans="1:10" x14ac:dyDescent="0.25">
      <c r="A54" s="45" t="s">
        <v>326</v>
      </c>
      <c r="B54" s="50" t="s">
        <v>420</v>
      </c>
      <c r="C54" s="45" t="s">
        <v>393</v>
      </c>
      <c r="D54" s="52" t="s">
        <v>394</v>
      </c>
      <c r="E54" s="51">
        <v>31690.5</v>
      </c>
      <c r="F54" s="51"/>
      <c r="G54" s="45" t="s">
        <v>421</v>
      </c>
      <c r="H54" s="41"/>
      <c r="I54" s="41"/>
      <c r="J54" s="41"/>
    </row>
    <row r="55" spans="1:10" x14ac:dyDescent="0.25">
      <c r="A55" s="60" t="s">
        <v>422</v>
      </c>
      <c r="B55" s="50" t="s">
        <v>423</v>
      </c>
      <c r="C55" s="45" t="s">
        <v>393</v>
      </c>
      <c r="D55" s="53" t="s">
        <v>394</v>
      </c>
      <c r="E55" s="39">
        <v>4110</v>
      </c>
      <c r="F55" s="58"/>
      <c r="G55" s="45" t="s">
        <v>424</v>
      </c>
      <c r="H55" s="41"/>
      <c r="I55" s="41"/>
      <c r="J55" s="41"/>
    </row>
    <row r="56" spans="1:10" s="41" customFormat="1" x14ac:dyDescent="0.25">
      <c r="A56" s="47" t="s">
        <v>425</v>
      </c>
      <c r="B56" s="50" t="s">
        <v>426</v>
      </c>
      <c r="C56" s="45" t="s">
        <v>393</v>
      </c>
      <c r="D56" s="53" t="s">
        <v>394</v>
      </c>
      <c r="E56" s="51">
        <v>3125</v>
      </c>
      <c r="F56" s="51"/>
      <c r="G56" s="45" t="s">
        <v>424</v>
      </c>
    </row>
    <row r="57" spans="1:10" s="41" customFormat="1" x14ac:dyDescent="0.25">
      <c r="A57" s="47" t="s">
        <v>425</v>
      </c>
      <c r="B57" s="50" t="s">
        <v>427</v>
      </c>
      <c r="C57" s="45" t="s">
        <v>393</v>
      </c>
      <c r="D57" s="53" t="s">
        <v>394</v>
      </c>
      <c r="E57" s="51">
        <v>13720</v>
      </c>
      <c r="F57" s="51"/>
      <c r="G57" s="45" t="s">
        <v>424</v>
      </c>
    </row>
    <row r="58" spans="1:10" x14ac:dyDescent="0.25">
      <c r="A58" s="41"/>
      <c r="B58" s="41"/>
      <c r="C58" s="41"/>
      <c r="D58" s="41"/>
      <c r="E58" s="19">
        <v>98790.5</v>
      </c>
      <c r="F58" s="41" t="s">
        <v>394</v>
      </c>
      <c r="G58" s="41"/>
      <c r="H58" s="41"/>
      <c r="I58" s="41"/>
      <c r="J58" s="41"/>
    </row>
    <row r="60" spans="1:10" x14ac:dyDescent="0.25">
      <c r="A60" s="45" t="s">
        <v>300</v>
      </c>
      <c r="B60" s="50" t="s">
        <v>404</v>
      </c>
      <c r="C60" s="50" t="s">
        <v>405</v>
      </c>
      <c r="D60" s="52" t="s">
        <v>394</v>
      </c>
      <c r="E60" s="38">
        <v>5784.19</v>
      </c>
      <c r="F60" s="55"/>
      <c r="G60" s="49" t="s">
        <v>406</v>
      </c>
      <c r="H60" s="41"/>
      <c r="I60" s="41"/>
    </row>
    <row r="61" spans="1:10" x14ac:dyDescent="0.25">
      <c r="A61" s="45" t="s">
        <v>407</v>
      </c>
      <c r="B61" s="50" t="s">
        <v>408</v>
      </c>
      <c r="C61" s="49" t="s">
        <v>409</v>
      </c>
      <c r="D61" s="53" t="s">
        <v>394</v>
      </c>
      <c r="E61" s="56">
        <v>5784.19</v>
      </c>
      <c r="F61" s="56"/>
      <c r="G61" s="49" t="s">
        <v>410</v>
      </c>
      <c r="H61" s="41"/>
      <c r="I61" s="41"/>
    </row>
    <row r="62" spans="1:10" x14ac:dyDescent="0.25">
      <c r="A62" s="45" t="s">
        <v>373</v>
      </c>
      <c r="B62" s="50" t="s">
        <v>415</v>
      </c>
      <c r="C62" s="47" t="s">
        <v>409</v>
      </c>
      <c r="D62" s="53" t="s">
        <v>394</v>
      </c>
      <c r="E62" s="38">
        <v>5784.19</v>
      </c>
      <c r="F62" s="38"/>
      <c r="G62" s="57" t="s">
        <v>416</v>
      </c>
      <c r="H62" s="41"/>
      <c r="I62" s="41"/>
    </row>
    <row r="63" spans="1:10" x14ac:dyDescent="0.25">
      <c r="A63" s="41"/>
      <c r="B63" s="41"/>
      <c r="C63" s="41"/>
      <c r="D63" s="41"/>
      <c r="E63" s="19">
        <v>17352.57</v>
      </c>
      <c r="F63" s="41" t="s">
        <v>394</v>
      </c>
      <c r="G63" s="41"/>
      <c r="H63" s="41"/>
      <c r="I63" s="41"/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>
      <selection activeCell="K32" sqref="K32"/>
    </sheetView>
  </sheetViews>
  <sheetFormatPr defaultRowHeight="15" x14ac:dyDescent="0.25"/>
  <cols>
    <col min="1" max="1" width="32.28515625" bestFit="1" customWidth="1"/>
  </cols>
  <sheetData>
    <row r="1" spans="1:4" x14ac:dyDescent="0.25">
      <c r="A1" s="41" t="s">
        <v>440</v>
      </c>
      <c r="B1" s="41"/>
      <c r="C1" s="41"/>
      <c r="D1" s="41"/>
    </row>
    <row r="2" spans="1:4" x14ac:dyDescent="0.25">
      <c r="A2" s="41" t="s">
        <v>441</v>
      </c>
      <c r="B2" s="42">
        <v>2017</v>
      </c>
      <c r="C2" s="42">
        <v>6000</v>
      </c>
      <c r="D2" s="41"/>
    </row>
    <row r="3" spans="1:4" x14ac:dyDescent="0.25">
      <c r="A3" s="41"/>
      <c r="B3" s="42">
        <v>2018</v>
      </c>
      <c r="C3" s="42">
        <v>29000</v>
      </c>
      <c r="D3" s="41"/>
    </row>
    <row r="4" spans="1:4" x14ac:dyDescent="0.25">
      <c r="A4" s="41"/>
      <c r="B4" s="42">
        <v>2019</v>
      </c>
      <c r="C4" s="42">
        <v>12000</v>
      </c>
      <c r="D4" s="41"/>
    </row>
    <row r="5" spans="1:4" x14ac:dyDescent="0.25">
      <c r="A5" s="41"/>
      <c r="B5" s="42">
        <v>2021</v>
      </c>
      <c r="C5" s="42">
        <v>8000</v>
      </c>
      <c r="D5" s="41"/>
    </row>
    <row r="6" spans="1:4" x14ac:dyDescent="0.25">
      <c r="A6" s="41"/>
      <c r="B6" s="42" t="s">
        <v>442</v>
      </c>
      <c r="C6" s="42">
        <f>SUM(C2:C5)</f>
        <v>55000</v>
      </c>
      <c r="D6" s="41"/>
    </row>
    <row r="7" spans="1:4" x14ac:dyDescent="0.25">
      <c r="A7" s="41"/>
      <c r="B7" s="41"/>
      <c r="C7" s="41"/>
      <c r="D7" s="41"/>
    </row>
    <row r="8" spans="1:4" x14ac:dyDescent="0.25">
      <c r="A8" s="41"/>
      <c r="B8" s="41"/>
      <c r="C8" s="41"/>
      <c r="D8" s="41"/>
    </row>
    <row r="9" spans="1:4" x14ac:dyDescent="0.25">
      <c r="A9" s="41" t="s">
        <v>443</v>
      </c>
      <c r="B9" s="42">
        <v>2018</v>
      </c>
      <c r="C9" s="42">
        <v>20570</v>
      </c>
      <c r="D9" s="41"/>
    </row>
    <row r="10" spans="1:4" x14ac:dyDescent="0.25">
      <c r="A10" s="41"/>
      <c r="B10" s="42">
        <v>2020</v>
      </c>
      <c r="C10" s="42">
        <v>12100</v>
      </c>
      <c r="D10" s="41"/>
    </row>
    <row r="11" spans="1:4" x14ac:dyDescent="0.25">
      <c r="A11" s="41"/>
      <c r="B11" s="42">
        <v>2021</v>
      </c>
      <c r="C11" s="42">
        <v>32000</v>
      </c>
      <c r="D11" s="41"/>
    </row>
    <row r="12" spans="1:4" x14ac:dyDescent="0.25">
      <c r="A12" s="41"/>
      <c r="B12" s="42" t="s">
        <v>442</v>
      </c>
      <c r="C12" s="42">
        <f>SUM(C9:C11)</f>
        <v>64670</v>
      </c>
      <c r="D12" s="41"/>
    </row>
    <row r="13" spans="1:4" x14ac:dyDescent="0.25">
      <c r="A13" s="41"/>
      <c r="B13" s="41"/>
      <c r="C13" s="41"/>
      <c r="D13" s="41"/>
    </row>
    <row r="14" spans="1:4" x14ac:dyDescent="0.25">
      <c r="A14" s="41"/>
      <c r="B14" s="41"/>
      <c r="C14" s="41"/>
      <c r="D14" s="41"/>
    </row>
    <row r="15" spans="1:4" x14ac:dyDescent="0.25">
      <c r="A15" s="41" t="s">
        <v>444</v>
      </c>
      <c r="B15" s="42">
        <v>2017</v>
      </c>
      <c r="C15" s="42">
        <v>6000</v>
      </c>
      <c r="D15" s="41"/>
    </row>
    <row r="16" spans="1:4" x14ac:dyDescent="0.25">
      <c r="A16" s="41"/>
      <c r="B16" s="42">
        <v>2018</v>
      </c>
      <c r="C16" s="42">
        <v>6000</v>
      </c>
      <c r="D16" s="41"/>
    </row>
    <row r="17" spans="1:4" x14ac:dyDescent="0.25">
      <c r="A17" s="41"/>
      <c r="B17" s="42">
        <v>2019</v>
      </c>
      <c r="C17" s="42">
        <v>14000</v>
      </c>
      <c r="D17" s="41"/>
    </row>
    <row r="18" spans="1:4" x14ac:dyDescent="0.25">
      <c r="A18" s="41"/>
      <c r="B18" s="42">
        <v>2021</v>
      </c>
      <c r="C18" s="42">
        <v>34115</v>
      </c>
      <c r="D18" s="41"/>
    </row>
    <row r="19" spans="1:4" x14ac:dyDescent="0.25">
      <c r="A19" s="41"/>
      <c r="B19" s="42" t="s">
        <v>442</v>
      </c>
      <c r="C19" s="42">
        <f>SUM(C15:C18)</f>
        <v>60115</v>
      </c>
      <c r="D19" s="41"/>
    </row>
    <row r="20" spans="1:4" x14ac:dyDescent="0.25">
      <c r="A20" s="41"/>
      <c r="B20" s="41"/>
      <c r="C20" s="41"/>
      <c r="D20" s="41"/>
    </row>
    <row r="21" spans="1:4" x14ac:dyDescent="0.25">
      <c r="A21" s="41"/>
      <c r="B21" s="41"/>
      <c r="C21" s="41"/>
      <c r="D21" s="41"/>
    </row>
    <row r="22" spans="1:4" x14ac:dyDescent="0.25">
      <c r="A22" s="41"/>
      <c r="B22" s="41"/>
      <c r="C22" s="41"/>
      <c r="D22" s="41"/>
    </row>
    <row r="23" spans="1:4" x14ac:dyDescent="0.25">
      <c r="A23" s="41" t="s">
        <v>445</v>
      </c>
      <c r="B23" s="42">
        <v>2018</v>
      </c>
      <c r="C23" s="42">
        <v>17000</v>
      </c>
      <c r="D23" s="41"/>
    </row>
    <row r="24" spans="1:4" x14ac:dyDescent="0.25">
      <c r="A24" s="41"/>
      <c r="B24" s="42" t="s">
        <v>442</v>
      </c>
      <c r="C24" s="42">
        <f>SUM(C23)</f>
        <v>17000</v>
      </c>
      <c r="D24" s="41"/>
    </row>
    <row r="25" spans="1:4" x14ac:dyDescent="0.25">
      <c r="A25" s="41"/>
      <c r="B25" s="41"/>
      <c r="C25" s="41"/>
      <c r="D25" s="41"/>
    </row>
    <row r="26" spans="1:4" x14ac:dyDescent="0.25">
      <c r="A26" s="41"/>
      <c r="B26" s="41"/>
      <c r="C26" s="41"/>
      <c r="D26" s="41"/>
    </row>
    <row r="27" spans="1:4" x14ac:dyDescent="0.25">
      <c r="A27" s="41" t="s">
        <v>446</v>
      </c>
      <c r="B27" s="41"/>
      <c r="C27" s="41" t="s">
        <v>447</v>
      </c>
      <c r="D27" s="41"/>
    </row>
    <row r="28" spans="1:4" x14ac:dyDescent="0.25">
      <c r="A28" s="41"/>
      <c r="B28" s="41"/>
      <c r="C28" s="41"/>
      <c r="D28" s="41"/>
    </row>
    <row r="29" spans="1:4" x14ac:dyDescent="0.25">
      <c r="A29" s="41"/>
      <c r="B29" s="41"/>
      <c r="C29" s="41"/>
      <c r="D29" s="41"/>
    </row>
    <row r="30" spans="1:4" x14ac:dyDescent="0.25">
      <c r="A30" s="41" t="s">
        <v>448</v>
      </c>
      <c r="B30" s="42">
        <v>2017</v>
      </c>
      <c r="C30" s="42">
        <v>6000</v>
      </c>
      <c r="D30" s="41"/>
    </row>
    <row r="31" spans="1:4" x14ac:dyDescent="0.25">
      <c r="A31" s="41"/>
      <c r="B31" s="42">
        <v>2018</v>
      </c>
      <c r="C31" s="42">
        <v>6000</v>
      </c>
      <c r="D31" s="41"/>
    </row>
    <row r="32" spans="1:4" x14ac:dyDescent="0.25">
      <c r="A32" s="41"/>
      <c r="B32" s="42" t="s">
        <v>442</v>
      </c>
      <c r="C32" s="42">
        <f>SUM(C30:C31)</f>
        <v>12000</v>
      </c>
      <c r="D32" s="41"/>
    </row>
    <row r="33" spans="1:4" x14ac:dyDescent="0.25">
      <c r="A33" s="41"/>
      <c r="B33" s="41"/>
      <c r="C33" s="41"/>
      <c r="D33" s="41"/>
    </row>
    <row r="34" spans="1:4" x14ac:dyDescent="0.25">
      <c r="A34" s="41"/>
      <c r="B34" s="41"/>
      <c r="C34" s="41"/>
      <c r="D34" s="41"/>
    </row>
    <row r="35" spans="1:4" x14ac:dyDescent="0.25">
      <c r="A35" s="41"/>
      <c r="B35" s="41"/>
      <c r="C35" s="41"/>
      <c r="D35" s="41"/>
    </row>
    <row r="36" spans="1:4" x14ac:dyDescent="0.25">
      <c r="A36" s="41"/>
      <c r="B36" s="41"/>
      <c r="C36" s="41"/>
      <c r="D36" s="41"/>
    </row>
    <row r="37" spans="1:4" x14ac:dyDescent="0.25">
      <c r="A37" s="41" t="s">
        <v>449</v>
      </c>
      <c r="B37" s="41"/>
      <c r="C37" s="41" t="s">
        <v>447</v>
      </c>
      <c r="D37" s="41"/>
    </row>
    <row r="38" spans="1:4" x14ac:dyDescent="0.25">
      <c r="A38" s="41"/>
      <c r="B38" s="41"/>
      <c r="C38" s="41"/>
      <c r="D38" s="41"/>
    </row>
    <row r="39" spans="1:4" x14ac:dyDescent="0.25">
      <c r="A39" s="61"/>
      <c r="B39" s="41"/>
      <c r="C39" s="41"/>
      <c r="D39" s="41"/>
    </row>
    <row r="40" spans="1:4" x14ac:dyDescent="0.25">
      <c r="A40" s="61"/>
      <c r="B40" s="41"/>
      <c r="C40" s="41"/>
      <c r="D40" s="41"/>
    </row>
    <row r="41" spans="1:4" x14ac:dyDescent="0.25">
      <c r="A41" s="62" t="s">
        <v>450</v>
      </c>
      <c r="B41" s="42">
        <v>2019</v>
      </c>
      <c r="C41" s="44">
        <v>9075</v>
      </c>
      <c r="D41" s="41"/>
    </row>
    <row r="42" spans="1:4" x14ac:dyDescent="0.25">
      <c r="B42" s="42" t="s">
        <v>442</v>
      </c>
      <c r="C42" s="44">
        <f>SUM(C41)</f>
        <v>9075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2017</vt:lpstr>
      <vt:lpstr>2018</vt:lpstr>
      <vt:lpstr>2019</vt:lpstr>
      <vt:lpstr>2020</vt:lpstr>
      <vt:lpstr>2021</vt:lpstr>
      <vt:lpstr>2022</vt:lpstr>
      <vt:lpstr>Poradní sbor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Bernat</dc:creator>
  <cp:lastModifiedBy>admin</cp:lastModifiedBy>
  <cp:lastPrinted>2022-08-15T10:57:42Z</cp:lastPrinted>
  <dcterms:created xsi:type="dcterms:W3CDTF">2022-05-31T16:26:03Z</dcterms:created>
  <dcterms:modified xsi:type="dcterms:W3CDTF">2022-12-20T09:49:51Z</dcterms:modified>
</cp:coreProperties>
</file>